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附件一" sheetId="16" r:id="rId1"/>
  </sheets>
  <definedNames>
    <definedName name="_xlnm._FilterDatabase" localSheetId="0" hidden="1">附件一!$A$4:$D$110</definedName>
    <definedName name="_xlnm.Print_Titles" localSheetId="0">附件一!$4:$4</definedName>
  </definedNames>
  <calcPr calcId="144525"/>
</workbook>
</file>

<file path=xl/sharedStrings.xml><?xml version="1.0" encoding="utf-8"?>
<sst xmlns="http://schemas.openxmlformats.org/spreadsheetml/2006/main" count="138" uniqueCount="111">
  <si>
    <t>附件1：</t>
  </si>
  <si>
    <t>2022年1-6月份新增转移支付项目表</t>
  </si>
  <si>
    <t>单位：万元</t>
  </si>
  <si>
    <t>预算单位</t>
  </si>
  <si>
    <t>预算项目</t>
  </si>
  <si>
    <t>金额</t>
  </si>
  <si>
    <t>备注</t>
  </si>
  <si>
    <t>合 计</t>
  </si>
  <si>
    <t>汝州市市场监督管理局</t>
  </si>
  <si>
    <t>小计</t>
  </si>
  <si>
    <t>药品监管专项经费-市县</t>
  </si>
  <si>
    <t>2021年度烟草市场综合治理工作</t>
  </si>
  <si>
    <t>汝州市司法局</t>
  </si>
  <si>
    <t>弱势群体法律援助资金——地市</t>
  </si>
  <si>
    <t>汝州市教育体育局</t>
  </si>
  <si>
    <t>2022普通高中发展引导奖励资金-市县</t>
  </si>
  <si>
    <t>学生资助-中职免学费补助省级资金-市县</t>
  </si>
  <si>
    <t>学生资助-中职国家助学金省级资金-市县</t>
  </si>
  <si>
    <t>2022年原民办教师养老补贴省级包干补助资金-市县</t>
  </si>
  <si>
    <t>2022年第二批普通高中助学金中央资金-地市</t>
  </si>
  <si>
    <t>2022年第二批高校学生资助中央资金-地市</t>
  </si>
  <si>
    <t>2022年第二批中职免学费中央资金-地市</t>
  </si>
  <si>
    <t>2022年第二批中职助学金中央资金-地市</t>
  </si>
  <si>
    <t>汝州市科学技术局</t>
  </si>
  <si>
    <t>2022年科技创新能力建设专项</t>
  </si>
  <si>
    <t>企业创新引导专项</t>
  </si>
  <si>
    <t>2022年高新技术企业省级认定奖补预拨资金</t>
  </si>
  <si>
    <t>2022年企业研发财政补助专项预拨资金</t>
  </si>
  <si>
    <t>河南省科普及学会服务能力提升专项-市县</t>
  </si>
  <si>
    <t>汝州市残疾人联合会</t>
  </si>
  <si>
    <t>残疾人动态更新就业培训托养无障碍改造补助资金</t>
  </si>
  <si>
    <t>残疾儿童康复救助项目（彩票公益金）</t>
  </si>
  <si>
    <t>汝州市畜牧局</t>
  </si>
  <si>
    <t>动物防疫等补助资金</t>
  </si>
  <si>
    <t>野生动物疫源疫病监测(省级财政）</t>
  </si>
  <si>
    <t>汝州市水利局</t>
  </si>
  <si>
    <t>水利发展专项-水利工程维修养护-山洪灾害防治非工程措施设施维修养护经费-市县</t>
  </si>
  <si>
    <t>农业生产和水利救灾-河道堤防整治及重点岁修</t>
  </si>
  <si>
    <t>水利发展专项-水利工程维修养护-小型水库维修养护</t>
  </si>
  <si>
    <t>水利发展专项-水利工程维修养护-农村饮水工程维修养护</t>
  </si>
  <si>
    <t>国家水土保持重点工程</t>
  </si>
  <si>
    <t>引黄水费和引黄调蓄工程建设补助</t>
  </si>
  <si>
    <t>农业水价综合改革</t>
  </si>
  <si>
    <t>河湖管护</t>
  </si>
  <si>
    <t>水利救灾和灾后恢复重建资金</t>
  </si>
  <si>
    <t>山洪灾害防治非工程措施建设</t>
  </si>
  <si>
    <t>汝州市基层财政管理局</t>
  </si>
  <si>
    <t>农村公益事业财政奖补</t>
  </si>
  <si>
    <t>美丽乡村建设</t>
  </si>
  <si>
    <t>扶持村级集体经济</t>
  </si>
  <si>
    <t>汝州市农村公路管理所</t>
  </si>
  <si>
    <t>农村公路养护工程</t>
  </si>
  <si>
    <t>汝州市交通运输局</t>
  </si>
  <si>
    <t>交调站点建设及维护项目</t>
  </si>
  <si>
    <t>普通国省道修复养护</t>
  </si>
  <si>
    <t>汝州市工业和信息化局</t>
  </si>
  <si>
    <t>新技术改造专项（含头雁企业）</t>
  </si>
  <si>
    <t>新一代信息技术与制造业融合发展专项</t>
  </si>
  <si>
    <t>2021年度明星商户奖励资金</t>
  </si>
  <si>
    <t>省级服务业发展专项-报废机动车回收拆解补助项目</t>
  </si>
  <si>
    <t>汝州市职业技术学院</t>
  </si>
  <si>
    <t>2022年第二批高校大学生服兵役资助中央资金-地市</t>
  </si>
  <si>
    <t>汝州市文化广电新闻出版局</t>
  </si>
  <si>
    <t>2022年公共图书馆、美术馆、文化馆（站）免费开放补助资金</t>
  </si>
  <si>
    <t>2022年中央支持地方公共文化服务体系建设补助资金（一般项目、绩效奖励）</t>
  </si>
  <si>
    <t>汝州市旅游局</t>
  </si>
  <si>
    <t>文化旅游灾后恢复重建项目</t>
  </si>
  <si>
    <t>汝州市退役军人事务局</t>
  </si>
  <si>
    <t>义务兵家庭优待金</t>
  </si>
  <si>
    <t>自主就业退役士兵一次性经济补助</t>
  </si>
  <si>
    <t>汝州市民政局</t>
  </si>
  <si>
    <t>2022年提前下达困难群众救助补助资金-中央财政</t>
  </si>
  <si>
    <t>残疾人“两项补贴”第二批</t>
  </si>
  <si>
    <t>城镇社区养老服务设施建设补助</t>
  </si>
  <si>
    <t>特困供养机构护理型床位配置补助</t>
  </si>
  <si>
    <t>城镇社区养老服务体系建设补助（规范化社区奖补）</t>
  </si>
  <si>
    <t>社会工作服务机构“牵手计划”</t>
  </si>
  <si>
    <t>汝州市卫生健康委员会</t>
  </si>
  <si>
    <t>受艾滋病影响人员生活定量补助资金</t>
  </si>
  <si>
    <t>2022年基本药物制度省级补助</t>
  </si>
  <si>
    <t>2022年艾滋病合并重大疾病救治项目省级补助</t>
  </si>
  <si>
    <t>困难妇女两癌救助专项</t>
  </si>
  <si>
    <t>农村人居环境整治奖补</t>
  </si>
  <si>
    <t>汝州市农业农村局</t>
  </si>
  <si>
    <t>农业生产发展</t>
  </si>
  <si>
    <t>2022年中央财政农业救灾资金</t>
  </si>
  <si>
    <t>一喷三防</t>
  </si>
  <si>
    <t>农业资源及生态保护</t>
  </si>
  <si>
    <t>种粮农民一次性补贴</t>
  </si>
  <si>
    <t>2022年实际种粮农民一次性补贴</t>
  </si>
  <si>
    <t>汝州市农业机械管理局</t>
  </si>
  <si>
    <t>农机购置补贴-省级</t>
  </si>
  <si>
    <t>汝州市林业局</t>
  </si>
  <si>
    <t>森林植被恢复费(按比例返还)</t>
  </si>
  <si>
    <t>省级森林生态效益补偿</t>
  </si>
  <si>
    <t>湿地保护（省级财政）</t>
  </si>
  <si>
    <t>林业有害生物防治(省级财政）</t>
  </si>
  <si>
    <t>森林防火（省级财政）</t>
  </si>
  <si>
    <t>汝州市扶贫开发办公室</t>
  </si>
  <si>
    <t>豫财农综〔2022〕7号关于下达2052年中央和省级衔接资金（巩固拓展脱贫攻坚和乡村振兴任务）</t>
  </si>
  <si>
    <t>豫财农综〔2022〕7号关于下达2048年中央和省级衔接资金（巩固拓展脱贫攻坚和乡村振兴任务）</t>
  </si>
  <si>
    <t>汝州市移民管理局</t>
  </si>
  <si>
    <t>跨省际大中型水库移民后期扶持基金</t>
  </si>
  <si>
    <t>小型水库移民扶持基金</t>
  </si>
  <si>
    <t>汝州市住房保障中心</t>
  </si>
  <si>
    <t>2022年棚户区第一批</t>
  </si>
  <si>
    <t>财政预留</t>
  </si>
  <si>
    <t>其他退税减税降费专项资金</t>
  </si>
  <si>
    <t>补充县区财力专项资金</t>
  </si>
  <si>
    <t>财政代列（企业科）</t>
  </si>
  <si>
    <t>2021年度地方特色险省级财政以奖代补资金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</si>
</sst>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indexed="8"/>
      <name val="宋体"/>
      <charset val="1"/>
      <scheme val="minor"/>
    </font>
    <font>
      <sz val="14"/>
      <name val="黑体"/>
      <charset val="134"/>
    </font>
    <font>
      <sz val="10"/>
      <color indexed="8"/>
      <name val="仿宋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b/>
      <sz val="12"/>
      <name val="Times New Roman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name val="Times New Roman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6" fontId="1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1"/>
  <sheetViews>
    <sheetView tabSelected="1" workbookViewId="0">
      <pane ySplit="4" topLeftCell="A62" activePane="bottomLeft" state="frozen"/>
      <selection/>
      <selection pane="bottomLeft" activeCell="C68" sqref="C68"/>
    </sheetView>
  </sheetViews>
  <sheetFormatPr defaultColWidth="10" defaultRowHeight="13.5" outlineLevelCol="3"/>
  <cols>
    <col min="1" max="1" width="23.3666666666667" style="5" customWidth="1"/>
    <col min="2" max="2" width="43.8916666666667" style="6" customWidth="1"/>
    <col min="3" max="3" width="12.6666666666667" style="7" customWidth="1"/>
    <col min="4" max="4" width="11.1083333333333" style="5" customWidth="1"/>
    <col min="5" max="7" width="9.775" style="8" customWidth="1"/>
    <col min="8" max="16384" width="10" style="8"/>
  </cols>
  <sheetData>
    <row r="1" s="1" customFormat="1" ht="27" customHeight="1" spans="1:4">
      <c r="A1" s="9" t="s">
        <v>0</v>
      </c>
      <c r="B1" s="10"/>
      <c r="C1" s="11"/>
      <c r="D1" s="12"/>
    </row>
    <row r="2" s="2" customFormat="1" ht="32" customHeight="1" spans="1:4">
      <c r="A2" s="13" t="s">
        <v>1</v>
      </c>
      <c r="B2" s="13"/>
      <c r="C2" s="14"/>
      <c r="D2" s="13"/>
    </row>
    <row r="3" s="2" customFormat="1" ht="25" customHeight="1" spans="1:4">
      <c r="A3" s="15" t="s">
        <v>2</v>
      </c>
      <c r="B3" s="15"/>
      <c r="C3" s="15"/>
      <c r="D3" s="15"/>
    </row>
    <row r="4" s="2" customFormat="1" ht="25.95" customHeight="1" spans="1:4">
      <c r="A4" s="16" t="s">
        <v>3</v>
      </c>
      <c r="B4" s="16" t="s">
        <v>4</v>
      </c>
      <c r="C4" s="17" t="s">
        <v>5</v>
      </c>
      <c r="D4" s="18" t="s">
        <v>6</v>
      </c>
    </row>
    <row r="5" s="2" customFormat="1" ht="22.05" customHeight="1" spans="1:4">
      <c r="A5" s="19" t="s">
        <v>7</v>
      </c>
      <c r="B5" s="20"/>
      <c r="C5" s="21">
        <v>34700</v>
      </c>
      <c r="D5" s="22"/>
    </row>
    <row r="6" s="3" customFormat="1" ht="30" customHeight="1" spans="1:4">
      <c r="A6" s="23" t="s">
        <v>8</v>
      </c>
      <c r="B6" s="20" t="s">
        <v>9</v>
      </c>
      <c r="C6" s="21">
        <f>SUM(C7:C8)</f>
        <v>8.9</v>
      </c>
      <c r="D6" s="22"/>
    </row>
    <row r="7" s="3" customFormat="1" ht="30" customHeight="1" spans="1:4">
      <c r="A7" s="24"/>
      <c r="B7" s="23" t="s">
        <v>10</v>
      </c>
      <c r="C7" s="25">
        <v>4.9</v>
      </c>
      <c r="D7" s="24"/>
    </row>
    <row r="8" s="3" customFormat="1" ht="30" customHeight="1" spans="1:4">
      <c r="A8" s="24"/>
      <c r="B8" s="23" t="s">
        <v>11</v>
      </c>
      <c r="C8" s="25">
        <v>4</v>
      </c>
      <c r="D8" s="24"/>
    </row>
    <row r="9" s="3" customFormat="1" ht="30" customHeight="1" spans="1:4">
      <c r="A9" s="23" t="s">
        <v>12</v>
      </c>
      <c r="B9" s="20" t="s">
        <v>9</v>
      </c>
      <c r="C9" s="21">
        <f>C10</f>
        <v>30</v>
      </c>
      <c r="D9" s="24"/>
    </row>
    <row r="10" s="3" customFormat="1" ht="30" customHeight="1" spans="1:4">
      <c r="A10" s="24"/>
      <c r="B10" s="23" t="s">
        <v>13</v>
      </c>
      <c r="C10" s="25">
        <v>30</v>
      </c>
      <c r="D10" s="24"/>
    </row>
    <row r="11" s="3" customFormat="1" ht="30" customHeight="1" spans="1:4">
      <c r="A11" s="23" t="s">
        <v>14</v>
      </c>
      <c r="B11" s="20" t="s">
        <v>9</v>
      </c>
      <c r="C11" s="21">
        <f>SUM(C12:C19)</f>
        <v>732.3</v>
      </c>
      <c r="D11" s="24"/>
    </row>
    <row r="12" s="3" customFormat="1" ht="30" customHeight="1" spans="1:4">
      <c r="A12" s="24"/>
      <c r="B12" s="23" t="s">
        <v>15</v>
      </c>
      <c r="C12" s="25">
        <v>46</v>
      </c>
      <c r="D12" s="24"/>
    </row>
    <row r="13" s="3" customFormat="1" ht="30" customHeight="1" spans="1:4">
      <c r="A13" s="23"/>
      <c r="B13" s="23" t="s">
        <v>16</v>
      </c>
      <c r="C13" s="25">
        <v>123</v>
      </c>
      <c r="D13" s="24"/>
    </row>
    <row r="14" s="3" customFormat="1" ht="30" customHeight="1" spans="1:4">
      <c r="A14" s="23"/>
      <c r="B14" s="23" t="s">
        <v>17</v>
      </c>
      <c r="C14" s="25">
        <v>15.9</v>
      </c>
      <c r="D14" s="24"/>
    </row>
    <row r="15" s="3" customFormat="1" ht="30" customHeight="1" spans="1:4">
      <c r="A15" s="23"/>
      <c r="B15" s="23" t="s">
        <v>18</v>
      </c>
      <c r="C15" s="25">
        <v>297</v>
      </c>
      <c r="D15" s="24"/>
    </row>
    <row r="16" s="3" customFormat="1" ht="30" customHeight="1" spans="1:4">
      <c r="A16" s="23"/>
      <c r="B16" s="23" t="s">
        <v>19</v>
      </c>
      <c r="C16" s="25">
        <v>42</v>
      </c>
      <c r="D16" s="24"/>
    </row>
    <row r="17" s="3" customFormat="1" ht="30" customHeight="1" spans="1:4">
      <c r="A17" s="23"/>
      <c r="B17" s="23" t="s">
        <v>20</v>
      </c>
      <c r="C17" s="25">
        <v>58</v>
      </c>
      <c r="D17" s="24"/>
    </row>
    <row r="18" s="3" customFormat="1" ht="30" customHeight="1" spans="1:4">
      <c r="A18" s="23"/>
      <c r="B18" s="23" t="s">
        <v>21</v>
      </c>
      <c r="C18" s="25">
        <v>125</v>
      </c>
      <c r="D18" s="24"/>
    </row>
    <row r="19" s="3" customFormat="1" ht="30" customHeight="1" spans="1:4">
      <c r="A19" s="23"/>
      <c r="B19" s="23" t="s">
        <v>22</v>
      </c>
      <c r="C19" s="25">
        <v>25.4</v>
      </c>
      <c r="D19" s="24"/>
    </row>
    <row r="20" s="3" customFormat="1" ht="30" customHeight="1" spans="1:4">
      <c r="A20" s="23" t="s">
        <v>23</v>
      </c>
      <c r="B20" s="20" t="s">
        <v>9</v>
      </c>
      <c r="C20" s="21">
        <f>SUM(C21:C26)</f>
        <v>271</v>
      </c>
      <c r="D20" s="24"/>
    </row>
    <row r="21" s="3" customFormat="1" ht="30" customHeight="1" spans="1:4">
      <c r="A21" s="24"/>
      <c r="B21" s="23" t="s">
        <v>24</v>
      </c>
      <c r="C21" s="25">
        <v>15</v>
      </c>
      <c r="D21" s="24"/>
    </row>
    <row r="22" s="3" customFormat="1" ht="30" customHeight="1" spans="1:4">
      <c r="A22" s="23"/>
      <c r="B22" s="23" t="s">
        <v>25</v>
      </c>
      <c r="C22" s="25">
        <v>40</v>
      </c>
      <c r="D22" s="24"/>
    </row>
    <row r="23" s="3" customFormat="1" ht="30" customHeight="1" spans="1:4">
      <c r="A23" s="23"/>
      <c r="B23" s="23" t="s">
        <v>26</v>
      </c>
      <c r="C23" s="25">
        <v>10</v>
      </c>
      <c r="D23" s="24"/>
    </row>
    <row r="24" s="3" customFormat="1" ht="30" customHeight="1" spans="1:4">
      <c r="A24" s="23"/>
      <c r="B24" s="23" t="s">
        <v>27</v>
      </c>
      <c r="C24" s="25">
        <v>64</v>
      </c>
      <c r="D24" s="24"/>
    </row>
    <row r="25" s="3" customFormat="1" ht="30" customHeight="1" spans="1:4">
      <c r="A25" s="23"/>
      <c r="B25" s="23" t="s">
        <v>25</v>
      </c>
      <c r="C25" s="25">
        <v>129</v>
      </c>
      <c r="D25" s="24"/>
    </row>
    <row r="26" s="3" customFormat="1" ht="30" customHeight="1" spans="1:4">
      <c r="A26" s="23"/>
      <c r="B26" s="23" t="s">
        <v>28</v>
      </c>
      <c r="C26" s="25">
        <v>13</v>
      </c>
      <c r="D26" s="24"/>
    </row>
    <row r="27" s="3" customFormat="1" ht="30" customHeight="1" spans="1:4">
      <c r="A27" s="23" t="s">
        <v>29</v>
      </c>
      <c r="B27" s="20" t="s">
        <v>9</v>
      </c>
      <c r="C27" s="21">
        <f>C28+C29</f>
        <v>146.61</v>
      </c>
      <c r="D27" s="24"/>
    </row>
    <row r="28" s="3" customFormat="1" ht="30" customHeight="1" spans="1:4">
      <c r="A28" s="24"/>
      <c r="B28" s="23" t="s">
        <v>30</v>
      </c>
      <c r="C28" s="25">
        <v>11.4</v>
      </c>
      <c r="D28" s="24"/>
    </row>
    <row r="29" s="3" customFormat="1" ht="30" customHeight="1" spans="1:4">
      <c r="A29" s="24"/>
      <c r="B29" s="23" t="s">
        <v>31</v>
      </c>
      <c r="C29" s="25">
        <v>135.21</v>
      </c>
      <c r="D29" s="26"/>
    </row>
    <row r="30" s="3" customFormat="1" ht="30" customHeight="1" spans="1:4">
      <c r="A30" s="23" t="s">
        <v>32</v>
      </c>
      <c r="B30" s="20" t="s">
        <v>9</v>
      </c>
      <c r="C30" s="21">
        <f>C32+C31</f>
        <v>212</v>
      </c>
      <c r="D30" s="24"/>
    </row>
    <row r="31" s="3" customFormat="1" ht="30" customHeight="1" spans="1:4">
      <c r="A31" s="24"/>
      <c r="B31" s="23" t="s">
        <v>33</v>
      </c>
      <c r="C31" s="25">
        <v>210</v>
      </c>
      <c r="D31" s="24"/>
    </row>
    <row r="32" s="3" customFormat="1" ht="30" customHeight="1" spans="1:4">
      <c r="A32" s="24"/>
      <c r="B32" s="23" t="s">
        <v>34</v>
      </c>
      <c r="C32" s="25">
        <v>2</v>
      </c>
      <c r="D32" s="24"/>
    </row>
    <row r="33" s="3" customFormat="1" ht="30" customHeight="1" spans="1:4">
      <c r="A33" s="23" t="s">
        <v>35</v>
      </c>
      <c r="B33" s="20" t="s">
        <v>9</v>
      </c>
      <c r="C33" s="21">
        <f>SUM(C34:C44)</f>
        <v>1669.6</v>
      </c>
      <c r="D33" s="24"/>
    </row>
    <row r="34" s="3" customFormat="1" ht="36" customHeight="1" spans="1:4">
      <c r="A34" s="24"/>
      <c r="B34" s="23" t="s">
        <v>36</v>
      </c>
      <c r="C34" s="25">
        <v>5</v>
      </c>
      <c r="D34" s="24"/>
    </row>
    <row r="35" s="3" customFormat="1" ht="30" customHeight="1" spans="1:4">
      <c r="A35" s="23"/>
      <c r="B35" s="23" t="s">
        <v>37</v>
      </c>
      <c r="C35" s="25">
        <v>60</v>
      </c>
      <c r="D35" s="24"/>
    </row>
    <row r="36" s="3" customFormat="1" ht="32" customHeight="1" spans="1:4">
      <c r="A36" s="23"/>
      <c r="B36" s="23" t="s">
        <v>38</v>
      </c>
      <c r="C36" s="25">
        <v>19</v>
      </c>
      <c r="D36" s="24"/>
    </row>
    <row r="37" s="3" customFormat="1" ht="36" customHeight="1" spans="1:4">
      <c r="A37" s="23"/>
      <c r="B37" s="23" t="s">
        <v>39</v>
      </c>
      <c r="C37" s="25">
        <v>72</v>
      </c>
      <c r="D37" s="24"/>
    </row>
    <row r="38" s="3" customFormat="1" ht="30" customHeight="1" spans="1:4">
      <c r="A38" s="23"/>
      <c r="B38" s="23" t="s">
        <v>40</v>
      </c>
      <c r="C38" s="25">
        <v>140</v>
      </c>
      <c r="D38" s="24"/>
    </row>
    <row r="39" s="3" customFormat="1" ht="30" customHeight="1" spans="1:4">
      <c r="A39" s="23"/>
      <c r="B39" s="23" t="s">
        <v>41</v>
      </c>
      <c r="C39" s="25">
        <v>69.5</v>
      </c>
      <c r="D39" s="24"/>
    </row>
    <row r="40" s="3" customFormat="1" ht="30" customHeight="1" spans="1:4">
      <c r="A40" s="23"/>
      <c r="B40" s="23" t="s">
        <v>42</v>
      </c>
      <c r="C40" s="25">
        <v>33</v>
      </c>
      <c r="D40" s="24"/>
    </row>
    <row r="41" s="3" customFormat="1" ht="30" customHeight="1" spans="1:4">
      <c r="A41" s="23"/>
      <c r="B41" s="23" t="s">
        <v>43</v>
      </c>
      <c r="C41" s="25">
        <v>30</v>
      </c>
      <c r="D41" s="24"/>
    </row>
    <row r="42" s="3" customFormat="1" ht="30" customHeight="1" spans="1:4">
      <c r="A42" s="23"/>
      <c r="B42" s="23" t="s">
        <v>44</v>
      </c>
      <c r="C42" s="25">
        <v>1176</v>
      </c>
      <c r="D42" s="24"/>
    </row>
    <row r="43" s="3" customFormat="1" ht="30" customHeight="1" spans="1:4">
      <c r="A43" s="23"/>
      <c r="B43" s="23" t="s">
        <v>45</v>
      </c>
      <c r="C43" s="25">
        <v>25.1</v>
      </c>
      <c r="D43" s="24"/>
    </row>
    <row r="44" s="3" customFormat="1" ht="30" customHeight="1" spans="1:4">
      <c r="A44" s="23"/>
      <c r="B44" s="23" t="s">
        <v>42</v>
      </c>
      <c r="C44" s="25">
        <v>40</v>
      </c>
      <c r="D44" s="24"/>
    </row>
    <row r="45" s="3" customFormat="1" ht="30" customHeight="1" spans="1:4">
      <c r="A45" s="23" t="s">
        <v>46</v>
      </c>
      <c r="B45" s="20" t="s">
        <v>9</v>
      </c>
      <c r="C45" s="21">
        <f>C46+C47+C48</f>
        <v>3293</v>
      </c>
      <c r="D45" s="24"/>
    </row>
    <row r="46" s="3" customFormat="1" ht="30" customHeight="1" spans="1:4">
      <c r="A46" s="24"/>
      <c r="B46" s="23" t="s">
        <v>47</v>
      </c>
      <c r="C46" s="25">
        <v>31</v>
      </c>
      <c r="D46" s="24"/>
    </row>
    <row r="47" s="3" customFormat="1" ht="30" customHeight="1" spans="1:4">
      <c r="A47" s="24"/>
      <c r="B47" s="23" t="s">
        <v>48</v>
      </c>
      <c r="C47" s="25">
        <v>3082</v>
      </c>
      <c r="D47" s="26"/>
    </row>
    <row r="48" s="3" customFormat="1" ht="30" customHeight="1" spans="1:4">
      <c r="A48" s="23"/>
      <c r="B48" s="23" t="s">
        <v>49</v>
      </c>
      <c r="C48" s="25">
        <v>180</v>
      </c>
      <c r="D48" s="26"/>
    </row>
    <row r="49" s="3" customFormat="1" ht="30" customHeight="1" spans="1:4">
      <c r="A49" s="23" t="s">
        <v>50</v>
      </c>
      <c r="B49" s="20" t="s">
        <v>9</v>
      </c>
      <c r="C49" s="21">
        <f>C50</f>
        <v>437</v>
      </c>
      <c r="D49" s="24"/>
    </row>
    <row r="50" s="3" customFormat="1" ht="30" customHeight="1" spans="1:4">
      <c r="A50" s="24"/>
      <c r="B50" s="23" t="s">
        <v>51</v>
      </c>
      <c r="C50" s="25">
        <v>437</v>
      </c>
      <c r="D50" s="24"/>
    </row>
    <row r="51" s="3" customFormat="1" ht="30" customHeight="1" spans="1:4">
      <c r="A51" s="23" t="s">
        <v>52</v>
      </c>
      <c r="B51" s="20" t="s">
        <v>9</v>
      </c>
      <c r="C51" s="21">
        <f>SUM(C52:C53)</f>
        <v>472</v>
      </c>
      <c r="D51" s="24"/>
    </row>
    <row r="52" s="3" customFormat="1" ht="30" customHeight="1" spans="1:4">
      <c r="A52" s="24"/>
      <c r="B52" s="23" t="s">
        <v>53</v>
      </c>
      <c r="C52" s="25">
        <v>19</v>
      </c>
      <c r="D52" s="24"/>
    </row>
    <row r="53" s="3" customFormat="1" ht="30" customHeight="1" spans="1:4">
      <c r="A53" s="23"/>
      <c r="B53" s="23" t="s">
        <v>54</v>
      </c>
      <c r="C53" s="25">
        <v>453</v>
      </c>
      <c r="D53" s="24"/>
    </row>
    <row r="54" s="3" customFormat="1" ht="30" customHeight="1" spans="1:4">
      <c r="A54" s="23" t="s">
        <v>55</v>
      </c>
      <c r="B54" s="20" t="s">
        <v>9</v>
      </c>
      <c r="C54" s="21">
        <f>C55+C56+C57+C58</f>
        <v>1484.26</v>
      </c>
      <c r="D54" s="24"/>
    </row>
    <row r="55" s="3" customFormat="1" ht="30" customHeight="1" spans="1:4">
      <c r="A55" s="24"/>
      <c r="B55" s="23" t="s">
        <v>56</v>
      </c>
      <c r="C55" s="25">
        <v>935</v>
      </c>
      <c r="D55" s="24"/>
    </row>
    <row r="56" s="3" customFormat="1" ht="30" customHeight="1" spans="1:4">
      <c r="A56" s="23"/>
      <c r="B56" s="23" t="s">
        <v>57</v>
      </c>
      <c r="C56" s="25">
        <v>500</v>
      </c>
      <c r="D56" s="24"/>
    </row>
    <row r="57" s="3" customFormat="1" ht="30" customHeight="1" spans="1:4">
      <c r="A57" s="23"/>
      <c r="B57" s="23" t="s">
        <v>58</v>
      </c>
      <c r="C57" s="25">
        <v>27.8</v>
      </c>
      <c r="D57" s="24"/>
    </row>
    <row r="58" s="3" customFormat="1" ht="30" customHeight="1" spans="1:4">
      <c r="A58" s="23"/>
      <c r="B58" s="23" t="s">
        <v>59</v>
      </c>
      <c r="C58" s="25">
        <v>21.46</v>
      </c>
      <c r="D58" s="24"/>
    </row>
    <row r="59" s="3" customFormat="1" ht="30" customHeight="1" spans="1:4">
      <c r="A59" s="23" t="s">
        <v>60</v>
      </c>
      <c r="B59" s="20" t="s">
        <v>9</v>
      </c>
      <c r="C59" s="21">
        <f>C60</f>
        <v>9.6</v>
      </c>
      <c r="D59" s="24"/>
    </row>
    <row r="60" s="3" customFormat="1" ht="30" customHeight="1" spans="1:4">
      <c r="A60" s="24"/>
      <c r="B60" s="23" t="s">
        <v>61</v>
      </c>
      <c r="C60" s="25">
        <v>9.6</v>
      </c>
      <c r="D60" s="24"/>
    </row>
    <row r="61" s="3" customFormat="1" ht="30" customHeight="1" spans="1:4">
      <c r="A61" s="23" t="s">
        <v>62</v>
      </c>
      <c r="B61" s="20" t="s">
        <v>9</v>
      </c>
      <c r="C61" s="21">
        <f>C62+C63</f>
        <v>161</v>
      </c>
      <c r="D61" s="24"/>
    </row>
    <row r="62" s="3" customFormat="1" ht="38" customHeight="1" spans="1:4">
      <c r="A62" s="24"/>
      <c r="B62" s="23" t="s">
        <v>63</v>
      </c>
      <c r="C62" s="25">
        <v>87</v>
      </c>
      <c r="D62" s="24"/>
    </row>
    <row r="63" s="3" customFormat="1" ht="37" customHeight="1" spans="1:4">
      <c r="A63" s="23"/>
      <c r="B63" s="23" t="s">
        <v>64</v>
      </c>
      <c r="C63" s="25">
        <v>74</v>
      </c>
      <c r="D63" s="24"/>
    </row>
    <row r="64" s="3" customFormat="1" ht="30" customHeight="1" spans="1:4">
      <c r="A64" s="23" t="s">
        <v>65</v>
      </c>
      <c r="B64" s="20" t="s">
        <v>9</v>
      </c>
      <c r="C64" s="21">
        <f>C65</f>
        <v>35</v>
      </c>
      <c r="D64" s="24"/>
    </row>
    <row r="65" s="3" customFormat="1" ht="30" customHeight="1" spans="1:4">
      <c r="A65" s="24"/>
      <c r="B65" s="23" t="s">
        <v>66</v>
      </c>
      <c r="C65" s="25">
        <v>35</v>
      </c>
      <c r="D65" s="24"/>
    </row>
    <row r="66" s="3" customFormat="1" ht="30" customHeight="1" spans="1:4">
      <c r="A66" s="23" t="s">
        <v>67</v>
      </c>
      <c r="B66" s="20" t="s">
        <v>9</v>
      </c>
      <c r="C66" s="21">
        <v>144</v>
      </c>
      <c r="D66" s="24"/>
    </row>
    <row r="67" s="3" customFormat="1" ht="30" customHeight="1" spans="1:4">
      <c r="A67" s="24"/>
      <c r="B67" s="23" t="s">
        <v>68</v>
      </c>
      <c r="C67" s="25">
        <v>73</v>
      </c>
      <c r="D67" s="24"/>
    </row>
    <row r="68" s="3" customFormat="1" ht="30" customHeight="1" spans="1:4">
      <c r="A68" s="23"/>
      <c r="B68" s="23" t="s">
        <v>69</v>
      </c>
      <c r="C68" s="25">
        <v>70.98</v>
      </c>
      <c r="D68" s="24"/>
    </row>
    <row r="69" s="3" customFormat="1" ht="30" customHeight="1" spans="1:4">
      <c r="A69" s="23" t="s">
        <v>70</v>
      </c>
      <c r="B69" s="20" t="s">
        <v>9</v>
      </c>
      <c r="C69" s="21">
        <f>C70+C71+C72+C73+C74+C75</f>
        <v>2038.7</v>
      </c>
      <c r="D69" s="24"/>
    </row>
    <row r="70" s="3" customFormat="1" ht="30" customHeight="1" spans="1:4">
      <c r="A70" s="24"/>
      <c r="B70" s="23" t="s">
        <v>71</v>
      </c>
      <c r="C70" s="25">
        <v>0</v>
      </c>
      <c r="D70" s="24"/>
    </row>
    <row r="71" s="3" customFormat="1" ht="30" customHeight="1" spans="1:4">
      <c r="A71" s="23"/>
      <c r="B71" s="23" t="s">
        <v>72</v>
      </c>
      <c r="C71" s="25">
        <v>62</v>
      </c>
      <c r="D71" s="24"/>
    </row>
    <row r="72" s="3" customFormat="1" ht="30" customHeight="1" spans="1:4">
      <c r="A72" s="24"/>
      <c r="B72" s="23" t="s">
        <v>73</v>
      </c>
      <c r="C72" s="25">
        <v>1932</v>
      </c>
      <c r="D72" s="24"/>
    </row>
    <row r="73" s="3" customFormat="1" ht="30" customHeight="1" spans="1:4">
      <c r="A73" s="23"/>
      <c r="B73" s="23" t="s">
        <v>74</v>
      </c>
      <c r="C73" s="25">
        <v>22</v>
      </c>
      <c r="D73" s="24"/>
    </row>
    <row r="74" s="3" customFormat="1" ht="32" customHeight="1" spans="1:4">
      <c r="A74" s="23"/>
      <c r="B74" s="23" t="s">
        <v>75</v>
      </c>
      <c r="C74" s="25">
        <v>6</v>
      </c>
      <c r="D74" s="24"/>
    </row>
    <row r="75" s="3" customFormat="1" ht="30" customHeight="1" spans="1:4">
      <c r="A75" s="23"/>
      <c r="B75" s="23" t="s">
        <v>76</v>
      </c>
      <c r="C75" s="25">
        <v>16.7</v>
      </c>
      <c r="D75" s="24"/>
    </row>
    <row r="76" s="3" customFormat="1" ht="30" customHeight="1" spans="1:4">
      <c r="A76" s="23" t="s">
        <v>77</v>
      </c>
      <c r="B76" s="20" t="s">
        <v>9</v>
      </c>
      <c r="C76" s="21">
        <f>C77+C78+C79+C80+C81</f>
        <v>507.1</v>
      </c>
      <c r="D76" s="24"/>
    </row>
    <row r="77" s="3" customFormat="1" ht="30" customHeight="1" spans="1:4">
      <c r="A77" s="24"/>
      <c r="B77" s="23" t="s">
        <v>78</v>
      </c>
      <c r="C77" s="25">
        <v>130</v>
      </c>
      <c r="D77" s="24"/>
    </row>
    <row r="78" s="3" customFormat="1" ht="30" customHeight="1" spans="1:4">
      <c r="A78" s="23"/>
      <c r="B78" s="23" t="s">
        <v>79</v>
      </c>
      <c r="C78" s="25">
        <v>101.64</v>
      </c>
      <c r="D78" s="24"/>
    </row>
    <row r="79" s="3" customFormat="1" ht="30" customHeight="1" spans="1:4">
      <c r="A79" s="23"/>
      <c r="B79" s="23" t="s">
        <v>80</v>
      </c>
      <c r="C79" s="25">
        <v>25.46</v>
      </c>
      <c r="D79" s="24"/>
    </row>
    <row r="80" s="3" customFormat="1" ht="30" customHeight="1" spans="1:4">
      <c r="A80" s="23"/>
      <c r="B80" s="23" t="s">
        <v>81</v>
      </c>
      <c r="C80" s="25">
        <v>49</v>
      </c>
      <c r="D80" s="26"/>
    </row>
    <row r="81" s="3" customFormat="1" ht="30" customHeight="1" spans="1:4">
      <c r="A81" s="27"/>
      <c r="B81" s="23" t="s">
        <v>82</v>
      </c>
      <c r="C81" s="25">
        <v>201</v>
      </c>
      <c r="D81" s="26"/>
    </row>
    <row r="82" s="3" customFormat="1" ht="30" customHeight="1" spans="1:4">
      <c r="A82" s="23" t="s">
        <v>83</v>
      </c>
      <c r="B82" s="20" t="s">
        <v>9</v>
      </c>
      <c r="C82" s="21">
        <f>SUM(C83:C89)</f>
        <v>3396</v>
      </c>
      <c r="D82" s="24"/>
    </row>
    <row r="83" s="3" customFormat="1" ht="30" customHeight="1" spans="1:4">
      <c r="A83" s="24"/>
      <c r="B83" s="23" t="s">
        <v>84</v>
      </c>
      <c r="C83" s="25">
        <v>144</v>
      </c>
      <c r="D83" s="24"/>
    </row>
    <row r="84" s="3" customFormat="1" ht="30" customHeight="1" spans="1:4">
      <c r="A84" s="23"/>
      <c r="B84" s="23" t="s">
        <v>85</v>
      </c>
      <c r="C84" s="25">
        <v>287</v>
      </c>
      <c r="D84" s="24"/>
    </row>
    <row r="85" s="3" customFormat="1" ht="30" customHeight="1" spans="1:4">
      <c r="A85" s="23"/>
      <c r="B85" s="23" t="s">
        <v>86</v>
      </c>
      <c r="C85" s="25">
        <v>344</v>
      </c>
      <c r="D85" s="24"/>
    </row>
    <row r="86" s="3" customFormat="1" ht="30" customHeight="1" spans="1:4">
      <c r="A86" s="23"/>
      <c r="B86" s="23" t="s">
        <v>84</v>
      </c>
      <c r="C86" s="25">
        <v>78</v>
      </c>
      <c r="D86" s="24"/>
    </row>
    <row r="87" s="3" customFormat="1" ht="30" customHeight="1" spans="1:4">
      <c r="A87" s="23"/>
      <c r="B87" s="23" t="s">
        <v>87</v>
      </c>
      <c r="C87" s="25">
        <v>43</v>
      </c>
      <c r="D87" s="24"/>
    </row>
    <row r="88" s="3" customFormat="1" ht="30" customHeight="1" spans="1:4">
      <c r="A88" s="23"/>
      <c r="B88" s="23" t="s">
        <v>88</v>
      </c>
      <c r="C88" s="25">
        <v>776</v>
      </c>
      <c r="D88" s="24"/>
    </row>
    <row r="89" s="3" customFormat="1" ht="30" customHeight="1" spans="1:4">
      <c r="A89" s="23"/>
      <c r="B89" s="23" t="s">
        <v>89</v>
      </c>
      <c r="C89" s="25">
        <v>1724</v>
      </c>
      <c r="D89" s="24"/>
    </row>
    <row r="90" s="3" customFormat="1" ht="30" customHeight="1" spans="1:4">
      <c r="A90" s="23" t="s">
        <v>90</v>
      </c>
      <c r="B90" s="20" t="s">
        <v>9</v>
      </c>
      <c r="C90" s="21">
        <f>C91</f>
        <v>16</v>
      </c>
      <c r="D90" s="24"/>
    </row>
    <row r="91" s="3" customFormat="1" ht="30" customHeight="1" spans="1:4">
      <c r="A91" s="24"/>
      <c r="B91" s="23" t="s">
        <v>91</v>
      </c>
      <c r="C91" s="25">
        <v>16</v>
      </c>
      <c r="D91" s="24"/>
    </row>
    <row r="92" s="3" customFormat="1" ht="30" customHeight="1" spans="1:4">
      <c r="A92" s="23" t="s">
        <v>92</v>
      </c>
      <c r="B92" s="20" t="s">
        <v>9</v>
      </c>
      <c r="C92" s="21">
        <f>SUM(C93:C97)</f>
        <v>708.5</v>
      </c>
      <c r="D92" s="24"/>
    </row>
    <row r="93" s="3" customFormat="1" ht="30" customHeight="1" spans="1:4">
      <c r="A93" s="24"/>
      <c r="B93" s="23" t="s">
        <v>93</v>
      </c>
      <c r="C93" s="25">
        <v>534.7</v>
      </c>
      <c r="D93" s="24"/>
    </row>
    <row r="94" s="3" customFormat="1" ht="30" customHeight="1" spans="1:4">
      <c r="A94" s="23"/>
      <c r="B94" s="23" t="s">
        <v>94</v>
      </c>
      <c r="C94" s="25">
        <v>48.8</v>
      </c>
      <c r="D94" s="24"/>
    </row>
    <row r="95" s="3" customFormat="1" ht="30" customHeight="1" spans="1:4">
      <c r="A95" s="23"/>
      <c r="B95" s="23" t="s">
        <v>95</v>
      </c>
      <c r="C95" s="25">
        <v>110</v>
      </c>
      <c r="D95" s="24"/>
    </row>
    <row r="96" s="3" customFormat="1" ht="30" customHeight="1" spans="1:4">
      <c r="A96" s="23"/>
      <c r="B96" s="23" t="s">
        <v>96</v>
      </c>
      <c r="C96" s="25">
        <v>10</v>
      </c>
      <c r="D96" s="24"/>
    </row>
    <row r="97" s="3" customFormat="1" ht="30" customHeight="1" spans="1:4">
      <c r="A97" s="23"/>
      <c r="B97" s="23" t="s">
        <v>97</v>
      </c>
      <c r="C97" s="25">
        <v>5</v>
      </c>
      <c r="D97" s="24"/>
    </row>
    <row r="98" s="3" customFormat="1" ht="30" customHeight="1" spans="1:4">
      <c r="A98" s="23" t="s">
        <v>98</v>
      </c>
      <c r="B98" s="20" t="s">
        <v>9</v>
      </c>
      <c r="C98" s="21">
        <f>C99+C100</f>
        <v>848</v>
      </c>
      <c r="D98" s="24"/>
    </row>
    <row r="99" s="3" customFormat="1" ht="48" customHeight="1" spans="1:4">
      <c r="A99" s="24"/>
      <c r="B99" s="23" t="s">
        <v>99</v>
      </c>
      <c r="C99" s="25">
        <v>236</v>
      </c>
      <c r="D99" s="24"/>
    </row>
    <row r="100" s="3" customFormat="1" ht="43" customHeight="1" spans="1:4">
      <c r="A100" s="23"/>
      <c r="B100" s="23" t="s">
        <v>100</v>
      </c>
      <c r="C100" s="25">
        <v>612</v>
      </c>
      <c r="D100" s="24"/>
    </row>
    <row r="101" s="3" customFormat="1" ht="30" customHeight="1" spans="1:4">
      <c r="A101" s="23" t="s">
        <v>101</v>
      </c>
      <c r="B101" s="20" t="s">
        <v>9</v>
      </c>
      <c r="C101" s="21">
        <f>C102+C103</f>
        <v>164</v>
      </c>
      <c r="D101" s="24"/>
    </row>
    <row r="102" s="3" customFormat="1" ht="30" customHeight="1" spans="1:4">
      <c r="A102" s="24"/>
      <c r="B102" s="23" t="s">
        <v>102</v>
      </c>
      <c r="C102" s="25">
        <v>38</v>
      </c>
      <c r="D102" s="26"/>
    </row>
    <row r="103" s="3" customFormat="1" ht="30" customHeight="1" spans="1:4">
      <c r="A103" s="23"/>
      <c r="B103" s="23" t="s">
        <v>103</v>
      </c>
      <c r="C103" s="25">
        <v>126</v>
      </c>
      <c r="D103" s="26"/>
    </row>
    <row r="104" s="3" customFormat="1" ht="30" customHeight="1" spans="1:4">
      <c r="A104" s="23" t="s">
        <v>104</v>
      </c>
      <c r="B104" s="20" t="s">
        <v>9</v>
      </c>
      <c r="C104" s="21">
        <f>C105</f>
        <v>2270</v>
      </c>
      <c r="D104" s="23"/>
    </row>
    <row r="105" s="3" customFormat="1" ht="30" customHeight="1" spans="1:4">
      <c r="A105" s="23"/>
      <c r="B105" s="26" t="s">
        <v>105</v>
      </c>
      <c r="C105" s="28">
        <v>2270</v>
      </c>
      <c r="D105" s="23"/>
    </row>
    <row r="106" s="3" customFormat="1" ht="30" customHeight="1" spans="1:4">
      <c r="A106" s="23" t="s">
        <v>106</v>
      </c>
      <c r="B106" s="20" t="s">
        <v>9</v>
      </c>
      <c r="C106" s="21">
        <f>C107+C108</f>
        <v>15620</v>
      </c>
      <c r="D106" s="24"/>
    </row>
    <row r="107" s="3" customFormat="1" ht="30" customHeight="1" spans="1:4">
      <c r="A107" s="24"/>
      <c r="B107" s="23" t="s">
        <v>107</v>
      </c>
      <c r="C107" s="25">
        <v>3900</v>
      </c>
      <c r="D107" s="24"/>
    </row>
    <row r="108" s="3" customFormat="1" ht="30" customHeight="1" spans="1:4">
      <c r="A108" s="23"/>
      <c r="B108" s="23" t="s">
        <v>108</v>
      </c>
      <c r="C108" s="25">
        <v>11720</v>
      </c>
      <c r="D108" s="24"/>
    </row>
    <row r="109" s="3" customFormat="1" ht="30" customHeight="1" spans="1:4">
      <c r="A109" s="23" t="s">
        <v>109</v>
      </c>
      <c r="B109" s="20" t="s">
        <v>9</v>
      </c>
      <c r="C109" s="21">
        <f>C110</f>
        <v>25</v>
      </c>
      <c r="D109" s="24"/>
    </row>
    <row r="110" s="4" customFormat="1" ht="30" customHeight="1" spans="1:4">
      <c r="A110" s="23"/>
      <c r="B110" s="23" t="s">
        <v>110</v>
      </c>
      <c r="C110" s="25">
        <v>25</v>
      </c>
      <c r="D110" s="29"/>
    </row>
    <row r="111" ht="30" customHeight="1" spans="1:4">
      <c r="A111" s="30"/>
      <c r="B111" s="31"/>
      <c r="C111" s="32"/>
      <c r="D111" s="30"/>
    </row>
    <row r="112" ht="30" customHeight="1" spans="1:4">
      <c r="A112" s="30"/>
      <c r="B112" s="31"/>
      <c r="C112" s="32"/>
      <c r="D112" s="30"/>
    </row>
    <row r="113" ht="30" customHeight="1" spans="1:4">
      <c r="A113" s="30"/>
      <c r="B113" s="31"/>
      <c r="C113" s="32"/>
      <c r="D113" s="30"/>
    </row>
    <row r="114" ht="30" customHeight="1" spans="1:4">
      <c r="A114" s="30"/>
      <c r="B114" s="31"/>
      <c r="C114" s="32"/>
      <c r="D114" s="30"/>
    </row>
    <row r="115" ht="30" customHeight="1" spans="1:4">
      <c r="A115" s="30"/>
      <c r="B115" s="31"/>
      <c r="C115" s="32"/>
      <c r="D115" s="30"/>
    </row>
    <row r="116" ht="30" customHeight="1" spans="1:4">
      <c r="A116" s="30"/>
      <c r="B116" s="31"/>
      <c r="C116" s="32"/>
      <c r="D116" s="30"/>
    </row>
    <row r="117" ht="30" customHeight="1" spans="1:4">
      <c r="A117" s="30"/>
      <c r="B117" s="31"/>
      <c r="C117" s="32"/>
      <c r="D117" s="30"/>
    </row>
    <row r="118" ht="30" customHeight="1" spans="1:4">
      <c r="A118" s="30"/>
      <c r="B118" s="31"/>
      <c r="C118" s="32"/>
      <c r="D118" s="30"/>
    </row>
    <row r="119" ht="30" customHeight="1" spans="1:4">
      <c r="A119" s="30"/>
      <c r="B119" s="31"/>
      <c r="C119" s="32"/>
      <c r="D119" s="30"/>
    </row>
    <row r="120" ht="30" customHeight="1" spans="1:4">
      <c r="A120" s="30"/>
      <c r="B120" s="31"/>
      <c r="C120" s="32"/>
      <c r="D120" s="30"/>
    </row>
    <row r="121" ht="30" customHeight="1" spans="1:4">
      <c r="A121" s="30"/>
      <c r="B121" s="31"/>
      <c r="C121" s="32"/>
      <c r="D121" s="30"/>
    </row>
    <row r="122" ht="30" customHeight="1" spans="1:4">
      <c r="A122" s="30"/>
      <c r="B122" s="31"/>
      <c r="C122" s="32"/>
      <c r="D122" s="30"/>
    </row>
    <row r="123" ht="30" customHeight="1" spans="1:4">
      <c r="A123" s="30"/>
      <c r="B123" s="31"/>
      <c r="C123" s="32"/>
      <c r="D123" s="30"/>
    </row>
    <row r="124" ht="30" customHeight="1" spans="1:4">
      <c r="A124" s="30"/>
      <c r="B124" s="31"/>
      <c r="C124" s="32"/>
      <c r="D124" s="30"/>
    </row>
    <row r="125" ht="30" customHeight="1" spans="1:4">
      <c r="A125" s="30"/>
      <c r="B125" s="31"/>
      <c r="C125" s="32"/>
      <c r="D125" s="30"/>
    </row>
    <row r="126" ht="30" customHeight="1" spans="1:4">
      <c r="A126" s="30"/>
      <c r="B126" s="31"/>
      <c r="C126" s="32"/>
      <c r="D126" s="30"/>
    </row>
    <row r="127" ht="30" customHeight="1" spans="1:4">
      <c r="A127" s="30"/>
      <c r="B127" s="31"/>
      <c r="C127" s="32"/>
      <c r="D127" s="30"/>
    </row>
    <row r="128" ht="30" customHeight="1" spans="1:4">
      <c r="A128" s="30"/>
      <c r="B128" s="31"/>
      <c r="C128" s="32"/>
      <c r="D128" s="30"/>
    </row>
    <row r="129" ht="30" customHeight="1" spans="1:4">
      <c r="A129" s="30"/>
      <c r="B129" s="31"/>
      <c r="C129" s="32"/>
      <c r="D129" s="30"/>
    </row>
    <row r="130" ht="30" customHeight="1" spans="1:4">
      <c r="A130" s="30"/>
      <c r="B130" s="31"/>
      <c r="C130" s="32"/>
      <c r="D130" s="30"/>
    </row>
    <row r="131" ht="30" customHeight="1" spans="1:4">
      <c r="A131" s="30"/>
      <c r="B131" s="31"/>
      <c r="C131" s="32"/>
      <c r="D131" s="30"/>
    </row>
    <row r="132" ht="30" customHeight="1" spans="1:4">
      <c r="A132" s="30"/>
      <c r="B132" s="31"/>
      <c r="C132" s="32"/>
      <c r="D132" s="30"/>
    </row>
    <row r="133" ht="30" customHeight="1" spans="1:4">
      <c r="A133" s="30"/>
      <c r="B133" s="31"/>
      <c r="C133" s="32"/>
      <c r="D133" s="30"/>
    </row>
    <row r="134" ht="30" customHeight="1" spans="1:4">
      <c r="A134" s="30"/>
      <c r="B134" s="31"/>
      <c r="C134" s="32"/>
      <c r="D134" s="30"/>
    </row>
    <row r="135" ht="30" customHeight="1" spans="1:4">
      <c r="A135" s="30"/>
      <c r="B135" s="31"/>
      <c r="C135" s="32"/>
      <c r="D135" s="30"/>
    </row>
    <row r="136" ht="30" customHeight="1" spans="1:4">
      <c r="A136" s="30"/>
      <c r="B136" s="31"/>
      <c r="C136" s="32"/>
      <c r="D136" s="30"/>
    </row>
    <row r="137" ht="30" customHeight="1" spans="1:4">
      <c r="A137" s="30"/>
      <c r="B137" s="31"/>
      <c r="C137" s="32"/>
      <c r="D137" s="30"/>
    </row>
    <row r="138" ht="30" customHeight="1" spans="1:4">
      <c r="A138" s="30"/>
      <c r="B138" s="31"/>
      <c r="C138" s="32"/>
      <c r="D138" s="30"/>
    </row>
    <row r="139" ht="30" customHeight="1" spans="1:4">
      <c r="A139" s="30"/>
      <c r="B139" s="31"/>
      <c r="C139" s="32"/>
      <c r="D139" s="30"/>
    </row>
    <row r="140" ht="30" customHeight="1" spans="1:4">
      <c r="A140" s="30"/>
      <c r="B140" s="31"/>
      <c r="C140" s="32"/>
      <c r="D140" s="30"/>
    </row>
    <row r="141" ht="30" customHeight="1" spans="1:4">
      <c r="A141" s="30"/>
      <c r="B141" s="31"/>
      <c r="C141" s="32"/>
      <c r="D141" s="30"/>
    </row>
    <row r="142" ht="30" customHeight="1" spans="1:4">
      <c r="A142" s="30"/>
      <c r="B142" s="31"/>
      <c r="C142" s="32"/>
      <c r="D142" s="30"/>
    </row>
    <row r="143" ht="30" customHeight="1" spans="1:4">
      <c r="A143" s="30"/>
      <c r="B143" s="31"/>
      <c r="C143" s="32"/>
      <c r="D143" s="30"/>
    </row>
    <row r="144" ht="30" customHeight="1" spans="1:4">
      <c r="A144" s="30"/>
      <c r="B144" s="31"/>
      <c r="C144" s="32"/>
      <c r="D144" s="30"/>
    </row>
    <row r="145" ht="30" customHeight="1" spans="1:4">
      <c r="A145" s="30"/>
      <c r="B145" s="31"/>
      <c r="C145" s="32"/>
      <c r="D145" s="30"/>
    </row>
    <row r="146" ht="30" customHeight="1" spans="1:4">
      <c r="A146" s="30"/>
      <c r="B146" s="31"/>
      <c r="C146" s="32"/>
      <c r="D146" s="30"/>
    </row>
    <row r="147" ht="30" customHeight="1" spans="1:4">
      <c r="A147" s="30"/>
      <c r="B147" s="31"/>
      <c r="C147" s="32"/>
      <c r="D147" s="30"/>
    </row>
    <row r="148" ht="30" customHeight="1" spans="1:4">
      <c r="A148" s="30"/>
      <c r="B148" s="31"/>
      <c r="C148" s="32"/>
      <c r="D148" s="30"/>
    </row>
    <row r="149" ht="30" customHeight="1" spans="1:4">
      <c r="A149" s="30"/>
      <c r="B149" s="31"/>
      <c r="C149" s="32"/>
      <c r="D149" s="30"/>
    </row>
    <row r="150" ht="30" customHeight="1" spans="1:4">
      <c r="A150" s="30"/>
      <c r="B150" s="31"/>
      <c r="C150" s="32"/>
      <c r="D150" s="30"/>
    </row>
    <row r="151" ht="30" customHeight="1" spans="1:4">
      <c r="A151" s="30"/>
      <c r="B151" s="31"/>
      <c r="C151" s="32"/>
      <c r="D151" s="30"/>
    </row>
    <row r="152" ht="30" customHeight="1" spans="1:4">
      <c r="A152" s="30"/>
      <c r="B152" s="31"/>
      <c r="C152" s="32"/>
      <c r="D152" s="30"/>
    </row>
    <row r="153" ht="30" customHeight="1" spans="1:4">
      <c r="A153" s="30"/>
      <c r="B153" s="31"/>
      <c r="C153" s="32"/>
      <c r="D153" s="30"/>
    </row>
    <row r="154" ht="30" customHeight="1" spans="1:4">
      <c r="A154" s="30"/>
      <c r="B154" s="31"/>
      <c r="C154" s="32"/>
      <c r="D154" s="30"/>
    </row>
    <row r="155" ht="30" customHeight="1" spans="1:4">
      <c r="A155" s="30"/>
      <c r="B155" s="31"/>
      <c r="C155" s="32"/>
      <c r="D155" s="30"/>
    </row>
    <row r="156" ht="30" customHeight="1" spans="1:4">
      <c r="A156" s="30"/>
      <c r="B156" s="31"/>
      <c r="C156" s="32"/>
      <c r="D156" s="30"/>
    </row>
    <row r="157" ht="30" customHeight="1" spans="1:4">
      <c r="A157" s="30"/>
      <c r="B157" s="31"/>
      <c r="C157" s="32"/>
      <c r="D157" s="30"/>
    </row>
    <row r="158" ht="30" customHeight="1" spans="1:4">
      <c r="A158" s="30"/>
      <c r="B158" s="31"/>
      <c r="C158" s="32"/>
      <c r="D158" s="30"/>
    </row>
    <row r="159" ht="30" customHeight="1" spans="1:4">
      <c r="A159" s="30"/>
      <c r="B159" s="31"/>
      <c r="C159" s="32"/>
      <c r="D159" s="30"/>
    </row>
    <row r="160" ht="30" customHeight="1" spans="1:4">
      <c r="A160" s="30"/>
      <c r="B160" s="31"/>
      <c r="C160" s="32"/>
      <c r="D160" s="30"/>
    </row>
    <row r="161" ht="30" customHeight="1" spans="1:4">
      <c r="A161" s="30"/>
      <c r="B161" s="31"/>
      <c r="C161" s="32"/>
      <c r="D161" s="30"/>
    </row>
    <row r="162" ht="30" customHeight="1" spans="1:4">
      <c r="A162" s="30"/>
      <c r="B162" s="31"/>
      <c r="C162" s="32"/>
      <c r="D162" s="30"/>
    </row>
    <row r="163" ht="30" customHeight="1" spans="1:4">
      <c r="A163" s="30"/>
      <c r="B163" s="31"/>
      <c r="C163" s="32"/>
      <c r="D163" s="30"/>
    </row>
    <row r="164" ht="30" customHeight="1" spans="1:4">
      <c r="A164" s="30"/>
      <c r="B164" s="31"/>
      <c r="C164" s="32"/>
      <c r="D164" s="30"/>
    </row>
    <row r="165" ht="30" customHeight="1" spans="1:4">
      <c r="A165" s="30"/>
      <c r="B165" s="31"/>
      <c r="C165" s="32"/>
      <c r="D165" s="30"/>
    </row>
    <row r="166" ht="30" customHeight="1" spans="1:4">
      <c r="A166" s="30"/>
      <c r="B166" s="31"/>
      <c r="C166" s="32"/>
      <c r="D166" s="30"/>
    </row>
    <row r="167" ht="30" customHeight="1" spans="1:4">
      <c r="A167" s="30"/>
      <c r="B167" s="31"/>
      <c r="C167" s="32"/>
      <c r="D167" s="30"/>
    </row>
    <row r="168" ht="30" customHeight="1" spans="1:4">
      <c r="A168" s="30"/>
      <c r="B168" s="31"/>
      <c r="C168" s="32"/>
      <c r="D168" s="30"/>
    </row>
    <row r="169" ht="30" customHeight="1" spans="1:4">
      <c r="A169" s="30"/>
      <c r="B169" s="31"/>
      <c r="C169" s="32"/>
      <c r="D169" s="30"/>
    </row>
    <row r="170" ht="30" customHeight="1" spans="1:4">
      <c r="A170" s="30"/>
      <c r="B170" s="31"/>
      <c r="C170" s="32"/>
      <c r="D170" s="30"/>
    </row>
    <row r="171" ht="30" customHeight="1" spans="1:4">
      <c r="A171" s="30"/>
      <c r="B171" s="31"/>
      <c r="C171" s="32"/>
      <c r="D171" s="30"/>
    </row>
  </sheetData>
  <autoFilter ref="A4:D110">
    <extLst/>
  </autoFilter>
  <mergeCells count="2">
    <mergeCell ref="A2:D2"/>
    <mergeCell ref="A3:D3"/>
  </mergeCells>
  <printOptions horizontalCentered="1"/>
  <pageMargins left="0.554166666666667" right="0.554166666666667" top="0.660416666666667" bottom="0.984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浮生若尘1413035292</cp:lastModifiedBy>
  <dcterms:created xsi:type="dcterms:W3CDTF">2022-06-01T10:18:00Z</dcterms:created>
  <cp:lastPrinted>2022-07-14T07:06:00Z</cp:lastPrinted>
  <dcterms:modified xsi:type="dcterms:W3CDTF">2022-08-29T02:10:14Z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8EAF62159011404FB534FB3D321C8582</vt:lpwstr>
  </property>
  <property fmtid="{D5CDD505-2E9C-101B-9397-08002B2CF9AE}" pid="3" name="KSOProductBuildVer">
    <vt:lpwstr>2052-11.1.0.12302</vt:lpwstr>
  </property>
</Properties>
</file>