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<sst xmlns="http://schemas.openxmlformats.org/spreadsheetml/2006/main" count="63" uniqueCount="57">
  <si>
    <t xml:space="preserve">汝州市医疗保障局2023年1月份医疗救助资金汇总表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</si>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</sst>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pane ySplit="4" topLeftCell="A5" activePane="bottomLeft" state="frozen"/>
      <selection pane="bottomLeft" activeCell="R50" sqref="R50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12.003906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0"/>
      <c r="J3" s="7" t="s">
        <v>8</v>
      </c>
      <c r="K3" s="31"/>
      <c r="L3" s="31"/>
      <c r="M3" s="31"/>
      <c r="N3" s="31"/>
      <c r="O3" s="31"/>
      <c r="P3" s="31"/>
      <c r="Q3" s="31"/>
      <c r="R3" s="31"/>
      <c r="S3" s="40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1"/>
      <c r="L4" s="31"/>
      <c r="M4" s="31"/>
      <c r="N4" s="31"/>
      <c r="O4" s="31"/>
      <c r="P4" s="31"/>
      <c r="Q4" s="31"/>
      <c r="R4" s="31"/>
      <c r="S4" s="40"/>
    </row>
    <row r="5" spans="1:19" s="1" customFormat="1" ht="21" customHeight="1">
      <c r="A5" s="14">
        <v>1</v>
      </c>
      <c r="B5" s="15" t="s">
        <v>11</v>
      </c>
      <c r="C5" s="15">
        <v>66</v>
      </c>
      <c r="D5" s="15">
        <v>34547.78</v>
      </c>
      <c r="E5" s="15">
        <v>126</v>
      </c>
      <c r="F5" s="15">
        <v>429693.11</v>
      </c>
      <c r="G5" s="16">
        <v>0</v>
      </c>
      <c r="H5" s="16">
        <f>C5+E5</f>
        <v>192</v>
      </c>
      <c r="I5" s="32">
        <f>D5+F5-G5</f>
        <v>464240.89</v>
      </c>
      <c r="J5" s="33"/>
      <c r="K5" s="31"/>
      <c r="L5" s="31"/>
      <c r="M5" s="31"/>
      <c r="N5" s="31"/>
      <c r="O5" s="31"/>
      <c r="P5" s="31"/>
      <c r="Q5" s="31"/>
      <c r="R5" s="31"/>
      <c r="S5" s="40"/>
    </row>
    <row r="6" spans="1:19" s="2" customFormat="1" ht="21" customHeight="1">
      <c r="A6" s="17">
        <v>2</v>
      </c>
      <c r="B6" s="15" t="s">
        <v>12</v>
      </c>
      <c r="C6" s="18">
        <v>0</v>
      </c>
      <c r="D6" s="18">
        <v>0</v>
      </c>
      <c r="E6" s="19">
        <v>0</v>
      </c>
      <c r="F6" s="19">
        <v>0</v>
      </c>
      <c r="G6" s="20">
        <v>0</v>
      </c>
      <c r="H6" s="16">
        <f aca="true" t="shared" si="0" ref="H6:H31">C6+E6</f>
        <v>0</v>
      </c>
      <c r="I6" s="32">
        <f aca="true" t="shared" si="1" ref="I6:I31">D6+F6-G6</f>
        <v>0</v>
      </c>
      <c r="J6" s="34"/>
      <c r="K6" s="35"/>
      <c r="L6" s="35"/>
      <c r="M6" s="35"/>
      <c r="N6" s="35"/>
      <c r="O6" s="35"/>
      <c r="P6" s="35"/>
      <c r="Q6" s="35"/>
      <c r="R6" s="35"/>
      <c r="S6" s="37"/>
    </row>
    <row r="7" spans="1:19" s="2" customFormat="1" ht="21" customHeight="1">
      <c r="A7" s="14">
        <v>3</v>
      </c>
      <c r="B7" s="15" t="s">
        <v>13</v>
      </c>
      <c r="C7" s="18">
        <v>412</v>
      </c>
      <c r="D7" s="18">
        <v>34628.62</v>
      </c>
      <c r="E7" s="19">
        <v>312</v>
      </c>
      <c r="F7" s="19">
        <v>306667.01</v>
      </c>
      <c r="G7" s="20">
        <v>0</v>
      </c>
      <c r="H7" s="16">
        <f t="shared" si="0"/>
        <v>724</v>
      </c>
      <c r="I7" s="32">
        <f t="shared" si="1"/>
        <v>341295.63</v>
      </c>
      <c r="J7" s="36"/>
      <c r="K7" s="35"/>
      <c r="L7" s="35"/>
      <c r="M7" s="35"/>
      <c r="N7" s="35"/>
      <c r="O7" s="35"/>
      <c r="P7" s="35"/>
      <c r="Q7" s="35"/>
      <c r="R7" s="35"/>
      <c r="S7" s="37"/>
    </row>
    <row r="8" spans="1:19" s="2" customFormat="1" ht="21" customHeight="1">
      <c r="A8" s="17">
        <v>4</v>
      </c>
      <c r="B8" s="15" t="s">
        <v>14</v>
      </c>
      <c r="C8" s="18">
        <v>15</v>
      </c>
      <c r="D8" s="18">
        <v>1025.92</v>
      </c>
      <c r="E8" s="19">
        <v>342</v>
      </c>
      <c r="F8" s="19">
        <v>317751.14</v>
      </c>
      <c r="G8" s="20">
        <v>0</v>
      </c>
      <c r="H8" s="16">
        <f t="shared" si="0"/>
        <v>357</v>
      </c>
      <c r="I8" s="32">
        <f t="shared" si="1"/>
        <v>318777.06</v>
      </c>
      <c r="J8" s="36"/>
      <c r="K8" s="35"/>
      <c r="L8" s="35"/>
      <c r="M8" s="35"/>
      <c r="N8" s="35"/>
      <c r="O8" s="35"/>
      <c r="P8" s="35"/>
      <c r="Q8" s="35"/>
      <c r="R8" s="35"/>
      <c r="S8" s="37"/>
    </row>
    <row r="9" spans="1:19" s="2" customFormat="1" ht="21" customHeight="1">
      <c r="A9" s="14">
        <v>5</v>
      </c>
      <c r="B9" s="21" t="s">
        <v>15</v>
      </c>
      <c r="C9" s="18">
        <v>1</v>
      </c>
      <c r="D9" s="18">
        <v>348.39</v>
      </c>
      <c r="E9" s="19">
        <v>25</v>
      </c>
      <c r="F9" s="18">
        <v>19069.03</v>
      </c>
      <c r="G9" s="20">
        <v>0</v>
      </c>
      <c r="H9" s="16">
        <f t="shared" si="0"/>
        <v>26</v>
      </c>
      <c r="I9" s="32">
        <f t="shared" si="1"/>
        <v>19417.42</v>
      </c>
      <c r="J9" s="36"/>
      <c r="K9" s="35"/>
      <c r="L9" s="35"/>
      <c r="M9" s="35"/>
      <c r="N9" s="35"/>
      <c r="O9" s="35"/>
      <c r="P9" s="35"/>
      <c r="Q9" s="35"/>
      <c r="R9" s="35"/>
      <c r="S9" s="37"/>
    </row>
    <row r="10" spans="1:19" s="2" customFormat="1" ht="21" customHeight="1">
      <c r="A10" s="17">
        <v>6</v>
      </c>
      <c r="B10" s="15" t="s">
        <v>16</v>
      </c>
      <c r="C10" s="22">
        <v>0</v>
      </c>
      <c r="D10" s="23">
        <v>0</v>
      </c>
      <c r="E10" s="18">
        <v>16</v>
      </c>
      <c r="F10" s="18">
        <v>11961.16</v>
      </c>
      <c r="G10" s="24">
        <v>0</v>
      </c>
      <c r="H10" s="16">
        <f t="shared" si="0"/>
        <v>16</v>
      </c>
      <c r="I10" s="32">
        <f t="shared" si="1"/>
        <v>11961.16</v>
      </c>
      <c r="J10" s="36"/>
      <c r="K10" s="35"/>
      <c r="L10" s="35"/>
      <c r="M10" s="35"/>
      <c r="N10" s="35"/>
      <c r="O10" s="35"/>
      <c r="P10" s="35"/>
      <c r="Q10" s="35"/>
      <c r="R10" s="35"/>
      <c r="S10" s="37"/>
    </row>
    <row r="11" spans="1:19" s="2" customFormat="1" ht="21" customHeight="1">
      <c r="A11" s="14">
        <v>7</v>
      </c>
      <c r="B11" s="15" t="s">
        <v>17</v>
      </c>
      <c r="C11" s="18">
        <v>152</v>
      </c>
      <c r="D11" s="18">
        <v>23427.32</v>
      </c>
      <c r="E11" s="18">
        <v>140</v>
      </c>
      <c r="F11" s="23">
        <v>141848.17</v>
      </c>
      <c r="G11" s="24">
        <v>0</v>
      </c>
      <c r="H11" s="16">
        <f t="shared" si="0"/>
        <v>292</v>
      </c>
      <c r="I11" s="32">
        <f t="shared" si="1"/>
        <v>165275.49000000002</v>
      </c>
      <c r="J11" s="36"/>
      <c r="K11" s="35"/>
      <c r="L11" s="35"/>
      <c r="M11" s="35"/>
      <c r="N11" s="35"/>
      <c r="O11" s="35"/>
      <c r="P11" s="35"/>
      <c r="Q11" s="35"/>
      <c r="R11" s="35"/>
      <c r="S11" s="37"/>
    </row>
    <row r="12" spans="1:19" s="2" customFormat="1" ht="21" customHeight="1">
      <c r="A12" s="17">
        <v>8</v>
      </c>
      <c r="B12" s="15" t="s">
        <v>18</v>
      </c>
      <c r="C12" s="18">
        <v>1</v>
      </c>
      <c r="D12" s="18">
        <v>11.73</v>
      </c>
      <c r="E12" s="24">
        <v>94</v>
      </c>
      <c r="F12" s="25">
        <v>90803.13</v>
      </c>
      <c r="G12" s="23">
        <v>0</v>
      </c>
      <c r="H12" s="16">
        <f t="shared" si="0"/>
        <v>95</v>
      </c>
      <c r="I12" s="32">
        <f t="shared" si="1"/>
        <v>90814.86</v>
      </c>
      <c r="J12" s="36"/>
      <c r="K12" s="35"/>
      <c r="L12" s="35"/>
      <c r="M12" s="35"/>
      <c r="N12" s="35"/>
      <c r="O12" s="35"/>
      <c r="P12" s="35"/>
      <c r="Q12" s="35"/>
      <c r="R12" s="35"/>
      <c r="S12" s="37"/>
    </row>
    <row r="13" spans="1:19" s="2" customFormat="1" ht="21" customHeight="1">
      <c r="A13" s="14">
        <v>9</v>
      </c>
      <c r="B13" s="26" t="s">
        <v>19</v>
      </c>
      <c r="C13" s="18">
        <v>0</v>
      </c>
      <c r="D13" s="18">
        <v>0</v>
      </c>
      <c r="E13" s="27">
        <v>0</v>
      </c>
      <c r="F13" s="25">
        <v>0</v>
      </c>
      <c r="G13" s="25">
        <v>0</v>
      </c>
      <c r="H13" s="16">
        <f t="shared" si="0"/>
        <v>0</v>
      </c>
      <c r="I13" s="32">
        <f t="shared" si="1"/>
        <v>0</v>
      </c>
      <c r="J13" s="36"/>
      <c r="K13" s="35"/>
      <c r="L13" s="35"/>
      <c r="M13" s="35"/>
      <c r="N13" s="35"/>
      <c r="O13" s="35"/>
      <c r="P13" s="35"/>
      <c r="Q13" s="35"/>
      <c r="R13" s="35"/>
      <c r="S13" s="37"/>
    </row>
    <row r="14" spans="1:19" s="2" customFormat="1" ht="21" customHeight="1">
      <c r="A14" s="17">
        <v>10</v>
      </c>
      <c r="B14" s="15" t="s">
        <v>20</v>
      </c>
      <c r="C14" s="22">
        <v>0</v>
      </c>
      <c r="D14" s="23">
        <v>0</v>
      </c>
      <c r="E14" s="24">
        <v>16</v>
      </c>
      <c r="F14" s="23">
        <v>14039.46</v>
      </c>
      <c r="G14" s="23">
        <v>0</v>
      </c>
      <c r="H14" s="16">
        <f t="shared" si="0"/>
        <v>16</v>
      </c>
      <c r="I14" s="32">
        <f t="shared" si="1"/>
        <v>14039.46</v>
      </c>
      <c r="J14" s="36"/>
      <c r="K14" s="35"/>
      <c r="L14" s="35"/>
      <c r="M14" s="35"/>
      <c r="N14" s="35"/>
      <c r="O14" s="35"/>
      <c r="P14" s="35"/>
      <c r="Q14" s="35"/>
      <c r="R14" s="35"/>
      <c r="S14" s="37"/>
    </row>
    <row r="15" spans="1:19" s="2" customFormat="1" ht="21" customHeight="1">
      <c r="A15" s="14">
        <v>11</v>
      </c>
      <c r="B15" s="15" t="s">
        <v>21</v>
      </c>
      <c r="C15" s="18">
        <v>4</v>
      </c>
      <c r="D15" s="18">
        <v>109.64</v>
      </c>
      <c r="E15" s="24">
        <v>97</v>
      </c>
      <c r="F15" s="23">
        <v>68465.16</v>
      </c>
      <c r="G15" s="23">
        <v>0</v>
      </c>
      <c r="H15" s="16">
        <f t="shared" si="0"/>
        <v>101</v>
      </c>
      <c r="I15" s="32">
        <f t="shared" si="1"/>
        <v>68574.8</v>
      </c>
      <c r="J15" s="36"/>
      <c r="K15" s="35"/>
      <c r="L15" s="35"/>
      <c r="M15" s="35"/>
      <c r="N15" s="35"/>
      <c r="O15" s="35"/>
      <c r="P15" s="35"/>
      <c r="Q15" s="35"/>
      <c r="R15" s="35"/>
      <c r="S15" s="37"/>
    </row>
    <row r="16" spans="1:19" s="2" customFormat="1" ht="21" customHeight="1">
      <c r="A16" s="17">
        <v>12</v>
      </c>
      <c r="B16" s="15" t="s">
        <v>22</v>
      </c>
      <c r="C16" s="18">
        <v>0</v>
      </c>
      <c r="D16" s="18">
        <v>0</v>
      </c>
      <c r="E16" s="24">
        <v>15</v>
      </c>
      <c r="F16" s="23">
        <v>10855.65</v>
      </c>
      <c r="G16" s="23">
        <v>0</v>
      </c>
      <c r="H16" s="16">
        <f t="shared" si="0"/>
        <v>15</v>
      </c>
      <c r="I16" s="32">
        <f t="shared" si="1"/>
        <v>10855.65</v>
      </c>
      <c r="J16" s="36"/>
      <c r="K16" s="35"/>
      <c r="L16" s="35"/>
      <c r="M16" s="35"/>
      <c r="N16" s="35"/>
      <c r="O16" s="35"/>
      <c r="P16" s="35"/>
      <c r="Q16" s="35"/>
      <c r="R16" s="35"/>
      <c r="S16" s="37"/>
    </row>
    <row r="17" spans="1:19" s="2" customFormat="1" ht="21" customHeight="1">
      <c r="A17" s="14">
        <v>13</v>
      </c>
      <c r="B17" s="15" t="s">
        <v>23</v>
      </c>
      <c r="C17" s="22">
        <v>0</v>
      </c>
      <c r="D17" s="23">
        <v>0</v>
      </c>
      <c r="E17" s="23">
        <v>20</v>
      </c>
      <c r="F17" s="23">
        <v>5435.96</v>
      </c>
      <c r="G17" s="23">
        <v>0</v>
      </c>
      <c r="H17" s="16">
        <f t="shared" si="0"/>
        <v>20</v>
      </c>
      <c r="I17" s="32">
        <f t="shared" si="1"/>
        <v>5435.96</v>
      </c>
      <c r="J17" s="36"/>
      <c r="K17" s="35"/>
      <c r="L17" s="35"/>
      <c r="M17" s="35"/>
      <c r="N17" s="35"/>
      <c r="O17" s="35"/>
      <c r="P17" s="35"/>
      <c r="Q17" s="35"/>
      <c r="R17" s="35"/>
      <c r="S17" s="37"/>
    </row>
    <row r="18" spans="1:19" s="2" customFormat="1" ht="21" customHeight="1">
      <c r="A18" s="17">
        <v>14</v>
      </c>
      <c r="B18" s="15" t="s">
        <v>24</v>
      </c>
      <c r="C18" s="18">
        <v>0</v>
      </c>
      <c r="D18" s="18">
        <v>0</v>
      </c>
      <c r="E18" s="23">
        <v>41</v>
      </c>
      <c r="F18" s="23">
        <v>14067.44</v>
      </c>
      <c r="G18" s="23">
        <v>0</v>
      </c>
      <c r="H18" s="16">
        <f t="shared" si="0"/>
        <v>41</v>
      </c>
      <c r="I18" s="32">
        <f t="shared" si="1"/>
        <v>14067.44</v>
      </c>
      <c r="J18" s="36"/>
      <c r="K18" s="35"/>
      <c r="L18" s="35"/>
      <c r="M18" s="35"/>
      <c r="N18" s="35"/>
      <c r="O18" s="35"/>
      <c r="P18" s="35"/>
      <c r="Q18" s="35"/>
      <c r="R18" s="35"/>
      <c r="S18" s="37"/>
    </row>
    <row r="19" spans="1:19" s="2" customFormat="1" ht="21" customHeight="1">
      <c r="A19" s="14">
        <v>15</v>
      </c>
      <c r="B19" s="15" t="s">
        <v>25</v>
      </c>
      <c r="C19" s="18">
        <v>6</v>
      </c>
      <c r="D19" s="18">
        <v>640.2</v>
      </c>
      <c r="E19" s="23">
        <v>42</v>
      </c>
      <c r="F19" s="23">
        <v>12499.66</v>
      </c>
      <c r="G19" s="23">
        <v>0</v>
      </c>
      <c r="H19" s="16">
        <f t="shared" si="0"/>
        <v>48</v>
      </c>
      <c r="I19" s="32">
        <f t="shared" si="1"/>
        <v>13139.86</v>
      </c>
      <c r="J19" s="36"/>
      <c r="K19" s="35"/>
      <c r="L19" s="35"/>
      <c r="M19" s="35"/>
      <c r="N19" s="35"/>
      <c r="O19" s="35"/>
      <c r="P19" s="35"/>
      <c r="Q19" s="35"/>
      <c r="R19" s="35"/>
      <c r="S19" s="37"/>
    </row>
    <row r="20" spans="1:19" s="2" customFormat="1" ht="21" customHeight="1">
      <c r="A20" s="17">
        <v>16</v>
      </c>
      <c r="B20" s="15" t="s">
        <v>26</v>
      </c>
      <c r="C20" s="22">
        <v>40</v>
      </c>
      <c r="D20" s="23">
        <v>933.98</v>
      </c>
      <c r="E20" s="23">
        <v>33</v>
      </c>
      <c r="F20" s="23">
        <v>19149.06</v>
      </c>
      <c r="G20" s="23">
        <v>0</v>
      </c>
      <c r="H20" s="16">
        <f t="shared" si="0"/>
        <v>73</v>
      </c>
      <c r="I20" s="32">
        <f t="shared" si="1"/>
        <v>20083.04</v>
      </c>
      <c r="J20" s="36"/>
      <c r="K20" s="35"/>
      <c r="L20" s="35"/>
      <c r="M20" s="35"/>
      <c r="N20" s="35"/>
      <c r="O20" s="35"/>
      <c r="P20" s="35"/>
      <c r="Q20" s="35"/>
      <c r="R20" s="35"/>
      <c r="S20" s="37"/>
    </row>
    <row r="21" spans="1:19" s="2" customFormat="1" ht="21" customHeight="1">
      <c r="A21" s="14">
        <v>17</v>
      </c>
      <c r="B21" s="15" t="s">
        <v>27</v>
      </c>
      <c r="C21" s="18">
        <v>0</v>
      </c>
      <c r="D21" s="18">
        <v>0</v>
      </c>
      <c r="E21" s="23">
        <v>46</v>
      </c>
      <c r="F21" s="23">
        <v>11376.17</v>
      </c>
      <c r="G21" s="23">
        <v>0</v>
      </c>
      <c r="H21" s="16">
        <f t="shared" si="0"/>
        <v>46</v>
      </c>
      <c r="I21" s="32">
        <f t="shared" si="1"/>
        <v>11376.17</v>
      </c>
      <c r="J21" s="36"/>
      <c r="K21" s="35"/>
      <c r="L21" s="35"/>
      <c r="M21" s="35"/>
      <c r="N21" s="35"/>
      <c r="O21" s="35"/>
      <c r="P21" s="35"/>
      <c r="Q21" s="35"/>
      <c r="R21" s="35"/>
      <c r="S21" s="37"/>
    </row>
    <row r="22" spans="1:19" s="2" customFormat="1" ht="21" customHeight="1">
      <c r="A22" s="17">
        <v>18</v>
      </c>
      <c r="B22" s="21" t="s">
        <v>28</v>
      </c>
      <c r="C22" s="18">
        <v>0</v>
      </c>
      <c r="D22" s="18">
        <v>0</v>
      </c>
      <c r="E22" s="23">
        <v>46</v>
      </c>
      <c r="F22" s="23">
        <v>12297.9</v>
      </c>
      <c r="G22" s="23">
        <v>0</v>
      </c>
      <c r="H22" s="16">
        <f t="shared" si="0"/>
        <v>46</v>
      </c>
      <c r="I22" s="32">
        <f t="shared" si="1"/>
        <v>12297.9</v>
      </c>
      <c r="J22" s="36"/>
      <c r="K22" s="35"/>
      <c r="L22" s="35"/>
      <c r="M22" s="35"/>
      <c r="N22" s="35"/>
      <c r="O22" s="35"/>
      <c r="P22" s="35"/>
      <c r="Q22" s="35"/>
      <c r="R22" s="35"/>
      <c r="S22" s="37"/>
    </row>
    <row r="23" spans="1:19" s="2" customFormat="1" ht="21" customHeight="1">
      <c r="A23" s="14">
        <v>19</v>
      </c>
      <c r="B23" s="21" t="s">
        <v>29</v>
      </c>
      <c r="C23" s="18">
        <v>0</v>
      </c>
      <c r="D23" s="18">
        <v>0</v>
      </c>
      <c r="E23" s="23">
        <v>15</v>
      </c>
      <c r="F23" s="23">
        <v>4331.67</v>
      </c>
      <c r="G23" s="23">
        <v>0</v>
      </c>
      <c r="H23" s="16">
        <f t="shared" si="0"/>
        <v>15</v>
      </c>
      <c r="I23" s="32">
        <f t="shared" si="1"/>
        <v>4331.67</v>
      </c>
      <c r="J23" s="36"/>
      <c r="K23" s="35"/>
      <c r="L23" s="35"/>
      <c r="M23" s="35"/>
      <c r="N23" s="35"/>
      <c r="O23" s="35"/>
      <c r="P23" s="35"/>
      <c r="Q23" s="35"/>
      <c r="R23" s="35"/>
      <c r="S23" s="37"/>
    </row>
    <row r="24" spans="1:19" s="2" customFormat="1" ht="21" customHeight="1">
      <c r="A24" s="17">
        <v>20</v>
      </c>
      <c r="B24" s="21" t="s">
        <v>30</v>
      </c>
      <c r="C24" s="18">
        <v>0</v>
      </c>
      <c r="D24" s="18">
        <v>0</v>
      </c>
      <c r="E24" s="23">
        <v>20</v>
      </c>
      <c r="F24" s="23">
        <v>4493.81</v>
      </c>
      <c r="G24" s="23">
        <v>0</v>
      </c>
      <c r="H24" s="16">
        <f t="shared" si="0"/>
        <v>20</v>
      </c>
      <c r="I24" s="32">
        <f t="shared" si="1"/>
        <v>4493.81</v>
      </c>
      <c r="J24" s="36"/>
      <c r="K24" s="35"/>
      <c r="L24" s="35"/>
      <c r="M24" s="35"/>
      <c r="N24" s="35"/>
      <c r="O24" s="35"/>
      <c r="P24" s="35"/>
      <c r="Q24" s="35"/>
      <c r="R24" s="35"/>
      <c r="S24" s="37"/>
    </row>
    <row r="25" spans="1:19" s="2" customFormat="1" ht="21" customHeight="1">
      <c r="A25" s="14">
        <v>21</v>
      </c>
      <c r="B25" s="21" t="s">
        <v>31</v>
      </c>
      <c r="C25" s="18">
        <v>0</v>
      </c>
      <c r="D25" s="18">
        <v>0</v>
      </c>
      <c r="E25" s="23">
        <v>59</v>
      </c>
      <c r="F25" s="23">
        <v>17088.24</v>
      </c>
      <c r="G25" s="23">
        <v>0</v>
      </c>
      <c r="H25" s="16">
        <f t="shared" si="0"/>
        <v>59</v>
      </c>
      <c r="I25" s="32">
        <f t="shared" si="1"/>
        <v>17088.24</v>
      </c>
      <c r="J25" s="36"/>
      <c r="K25" s="35"/>
      <c r="L25" s="35"/>
      <c r="M25" s="35"/>
      <c r="N25" s="35"/>
      <c r="O25" s="35"/>
      <c r="P25" s="35"/>
      <c r="Q25" s="35"/>
      <c r="R25" s="35"/>
      <c r="S25" s="37"/>
    </row>
    <row r="26" spans="1:19" s="2" customFormat="1" ht="21" customHeight="1">
      <c r="A26" s="17">
        <v>22</v>
      </c>
      <c r="B26" s="21" t="s">
        <v>32</v>
      </c>
      <c r="C26" s="18">
        <v>0</v>
      </c>
      <c r="D26" s="18">
        <v>0</v>
      </c>
      <c r="E26" s="23">
        <v>142</v>
      </c>
      <c r="F26" s="23">
        <v>41158.68</v>
      </c>
      <c r="G26" s="23">
        <v>0</v>
      </c>
      <c r="H26" s="16">
        <f t="shared" si="0"/>
        <v>142</v>
      </c>
      <c r="I26" s="32">
        <f t="shared" si="1"/>
        <v>41158.68</v>
      </c>
      <c r="J26" s="36"/>
      <c r="K26" s="35"/>
      <c r="L26" s="35"/>
      <c r="M26" s="35"/>
      <c r="N26" s="35"/>
      <c r="O26" s="35"/>
      <c r="P26" s="35"/>
      <c r="Q26" s="35"/>
      <c r="R26" s="35"/>
      <c r="S26" s="37"/>
    </row>
    <row r="27" spans="1:19" s="2" customFormat="1" ht="21" customHeight="1">
      <c r="A27" s="14">
        <v>23</v>
      </c>
      <c r="B27" s="21" t="s">
        <v>33</v>
      </c>
      <c r="C27" s="18">
        <v>1</v>
      </c>
      <c r="D27" s="18">
        <v>1155</v>
      </c>
      <c r="E27" s="23">
        <v>179</v>
      </c>
      <c r="F27" s="23">
        <v>44777.01</v>
      </c>
      <c r="G27" s="23">
        <v>0</v>
      </c>
      <c r="H27" s="16">
        <f t="shared" si="0"/>
        <v>180</v>
      </c>
      <c r="I27" s="32">
        <f t="shared" si="1"/>
        <v>45932.01</v>
      </c>
      <c r="J27" s="36"/>
      <c r="K27" s="35"/>
      <c r="L27" s="35"/>
      <c r="M27" s="35"/>
      <c r="N27" s="35"/>
      <c r="O27" s="35"/>
      <c r="P27" s="35"/>
      <c r="Q27" s="35"/>
      <c r="R27" s="35"/>
      <c r="S27" s="37"/>
    </row>
    <row r="28" spans="1:19" s="2" customFormat="1" ht="21" customHeight="1">
      <c r="A28" s="17">
        <v>24</v>
      </c>
      <c r="B28" s="21" t="s">
        <v>34</v>
      </c>
      <c r="C28" s="18">
        <v>0</v>
      </c>
      <c r="D28" s="18">
        <v>0</v>
      </c>
      <c r="E28" s="23">
        <v>21</v>
      </c>
      <c r="F28" s="23">
        <v>5572.67</v>
      </c>
      <c r="G28" s="23">
        <v>0</v>
      </c>
      <c r="H28" s="16">
        <f t="shared" si="0"/>
        <v>21</v>
      </c>
      <c r="I28" s="32">
        <f t="shared" si="1"/>
        <v>5572.67</v>
      </c>
      <c r="J28" s="36"/>
      <c r="K28" s="35"/>
      <c r="L28" s="35"/>
      <c r="M28" s="35"/>
      <c r="N28" s="35"/>
      <c r="O28" s="35"/>
      <c r="P28" s="35"/>
      <c r="Q28" s="35"/>
      <c r="R28" s="35"/>
      <c r="S28" s="37"/>
    </row>
    <row r="29" spans="1:19" s="2" customFormat="1" ht="21" customHeight="1">
      <c r="A29" s="14">
        <v>25</v>
      </c>
      <c r="B29" s="21" t="s">
        <v>35</v>
      </c>
      <c r="C29" s="18">
        <v>0</v>
      </c>
      <c r="D29" s="18">
        <v>0</v>
      </c>
      <c r="E29" s="23">
        <v>8</v>
      </c>
      <c r="F29" s="23">
        <v>1880.28</v>
      </c>
      <c r="G29" s="23">
        <v>0</v>
      </c>
      <c r="H29" s="16">
        <f t="shared" si="0"/>
        <v>8</v>
      </c>
      <c r="I29" s="32">
        <f t="shared" si="1"/>
        <v>1880.28</v>
      </c>
      <c r="J29" s="36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" customFormat="1" ht="21" customHeight="1">
      <c r="A30" s="17">
        <v>26</v>
      </c>
      <c r="B30" s="21" t="s">
        <v>36</v>
      </c>
      <c r="C30" s="18">
        <v>0</v>
      </c>
      <c r="D30" s="18">
        <v>0</v>
      </c>
      <c r="E30" s="23">
        <v>30</v>
      </c>
      <c r="F30" s="23">
        <v>7905.87</v>
      </c>
      <c r="G30" s="23">
        <v>0</v>
      </c>
      <c r="H30" s="16">
        <f t="shared" si="0"/>
        <v>30</v>
      </c>
      <c r="I30" s="32">
        <f t="shared" si="1"/>
        <v>7905.87</v>
      </c>
      <c r="J30" s="36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21" customHeight="1">
      <c r="A31" s="14">
        <v>27</v>
      </c>
      <c r="B31" s="21" t="s">
        <v>37</v>
      </c>
      <c r="C31" s="18">
        <v>0</v>
      </c>
      <c r="D31" s="18">
        <v>0</v>
      </c>
      <c r="E31" s="23">
        <v>28</v>
      </c>
      <c r="F31" s="23">
        <v>9254.22</v>
      </c>
      <c r="G31" s="23">
        <v>0</v>
      </c>
      <c r="H31" s="16">
        <f t="shared" si="0"/>
        <v>28</v>
      </c>
      <c r="I31" s="32">
        <f t="shared" si="1"/>
        <v>9254.22</v>
      </c>
      <c r="J31" s="36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" customFormat="1" ht="21" customHeight="1">
      <c r="A32" s="17">
        <v>28</v>
      </c>
      <c r="B32" s="15" t="s">
        <v>38</v>
      </c>
      <c r="C32" s="18">
        <v>0</v>
      </c>
      <c r="D32" s="18">
        <v>0</v>
      </c>
      <c r="E32" s="23">
        <v>9</v>
      </c>
      <c r="F32" s="23">
        <v>2205.96</v>
      </c>
      <c r="G32" s="23">
        <v>0</v>
      </c>
      <c r="H32" s="16">
        <f aca="true" t="shared" si="2" ref="H32:H51">C32+E32</f>
        <v>9</v>
      </c>
      <c r="I32" s="32">
        <f aca="true" t="shared" si="3" ref="I32:I51">D32+F32-G32</f>
        <v>2205.96</v>
      </c>
      <c r="J32" s="36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" customFormat="1" ht="21" customHeight="1">
      <c r="A33" s="14">
        <v>29</v>
      </c>
      <c r="B33" s="15" t="s">
        <v>39</v>
      </c>
      <c r="C33" s="18">
        <v>0</v>
      </c>
      <c r="D33" s="18">
        <v>0</v>
      </c>
      <c r="E33" s="23">
        <v>2</v>
      </c>
      <c r="F33" s="23">
        <v>504.77</v>
      </c>
      <c r="G33" s="23">
        <v>0</v>
      </c>
      <c r="H33" s="16">
        <f t="shared" si="2"/>
        <v>2</v>
      </c>
      <c r="I33" s="32">
        <f t="shared" si="3"/>
        <v>504.77</v>
      </c>
      <c r="J33" s="36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" customFormat="1" ht="21" customHeight="1">
      <c r="A34" s="17">
        <v>30</v>
      </c>
      <c r="B34" s="21" t="s">
        <v>40</v>
      </c>
      <c r="C34" s="18">
        <v>0</v>
      </c>
      <c r="D34" s="18">
        <v>0</v>
      </c>
      <c r="E34" s="23">
        <v>6</v>
      </c>
      <c r="F34" s="23">
        <v>1666.57</v>
      </c>
      <c r="G34" s="23">
        <v>0</v>
      </c>
      <c r="H34" s="16">
        <f t="shared" si="2"/>
        <v>6</v>
      </c>
      <c r="I34" s="32">
        <f t="shared" si="3"/>
        <v>1666.57</v>
      </c>
      <c r="J34" s="36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" customFormat="1" ht="21" customHeight="1">
      <c r="A35" s="14">
        <v>31</v>
      </c>
      <c r="B35" s="21" t="s">
        <v>41</v>
      </c>
      <c r="C35" s="18">
        <v>0</v>
      </c>
      <c r="D35" s="18">
        <v>0</v>
      </c>
      <c r="E35" s="23">
        <v>2</v>
      </c>
      <c r="F35" s="23">
        <v>471</v>
      </c>
      <c r="G35" s="23">
        <v>0</v>
      </c>
      <c r="H35" s="16">
        <f t="shared" si="2"/>
        <v>2</v>
      </c>
      <c r="I35" s="32">
        <f t="shared" si="3"/>
        <v>471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2" customFormat="1" ht="21" customHeight="1">
      <c r="A36" s="17">
        <v>32</v>
      </c>
      <c r="B36" s="21" t="s">
        <v>42</v>
      </c>
      <c r="C36" s="18">
        <v>0</v>
      </c>
      <c r="D36" s="18">
        <v>0</v>
      </c>
      <c r="E36" s="23">
        <v>6</v>
      </c>
      <c r="F36" s="23">
        <v>1560.49</v>
      </c>
      <c r="G36" s="23">
        <v>0</v>
      </c>
      <c r="H36" s="16">
        <f t="shared" si="2"/>
        <v>6</v>
      </c>
      <c r="I36" s="32">
        <f t="shared" si="3"/>
        <v>1560.49</v>
      </c>
      <c r="J36" s="36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" customFormat="1" ht="21" customHeight="1">
      <c r="A37" s="14">
        <v>33</v>
      </c>
      <c r="B37" s="21" t="s">
        <v>43</v>
      </c>
      <c r="C37" s="18">
        <v>0</v>
      </c>
      <c r="D37" s="18">
        <v>0</v>
      </c>
      <c r="E37" s="23">
        <v>15</v>
      </c>
      <c r="F37" s="23">
        <v>3848.5</v>
      </c>
      <c r="G37" s="23">
        <v>0</v>
      </c>
      <c r="H37" s="16">
        <f t="shared" si="2"/>
        <v>15</v>
      </c>
      <c r="I37" s="32">
        <f t="shared" si="3"/>
        <v>3848.5</v>
      </c>
      <c r="J37" s="36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21" customHeight="1">
      <c r="A38" s="17">
        <v>34</v>
      </c>
      <c r="B38" s="15" t="s">
        <v>44</v>
      </c>
      <c r="C38" s="18">
        <v>0</v>
      </c>
      <c r="D38" s="18">
        <v>0</v>
      </c>
      <c r="E38" s="23">
        <v>19</v>
      </c>
      <c r="F38" s="23">
        <v>6539.1</v>
      </c>
      <c r="G38" s="23">
        <v>0</v>
      </c>
      <c r="H38" s="16">
        <f t="shared" si="2"/>
        <v>19</v>
      </c>
      <c r="I38" s="32">
        <f t="shared" si="3"/>
        <v>6539.1</v>
      </c>
      <c r="J38" s="36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" customFormat="1" ht="21" customHeight="1">
      <c r="A39" s="14">
        <v>35</v>
      </c>
      <c r="B39" s="15" t="s">
        <v>45</v>
      </c>
      <c r="C39" s="18">
        <v>0</v>
      </c>
      <c r="D39" s="18">
        <v>0</v>
      </c>
      <c r="E39" s="23">
        <v>0</v>
      </c>
      <c r="F39" s="23">
        <v>0</v>
      </c>
      <c r="G39" s="23">
        <v>0</v>
      </c>
      <c r="H39" s="16">
        <f t="shared" si="2"/>
        <v>0</v>
      </c>
      <c r="I39" s="32">
        <f t="shared" si="3"/>
        <v>0</v>
      </c>
      <c r="J39" s="36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2" customFormat="1" ht="21" customHeight="1">
      <c r="A40" s="17">
        <v>36</v>
      </c>
      <c r="B40" s="21" t="s">
        <v>46</v>
      </c>
      <c r="C40" s="18">
        <v>0</v>
      </c>
      <c r="D40" s="18">
        <v>0</v>
      </c>
      <c r="E40" s="23">
        <v>7</v>
      </c>
      <c r="F40" s="23">
        <v>5306.15</v>
      </c>
      <c r="G40" s="23">
        <v>0</v>
      </c>
      <c r="H40" s="16">
        <f t="shared" si="2"/>
        <v>7</v>
      </c>
      <c r="I40" s="32">
        <f t="shared" si="3"/>
        <v>5306.15</v>
      </c>
      <c r="J40" s="36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" customFormat="1" ht="21" customHeight="1">
      <c r="A41" s="14">
        <v>37</v>
      </c>
      <c r="B41" s="21" t="s">
        <v>47</v>
      </c>
      <c r="C41" s="18">
        <v>0</v>
      </c>
      <c r="D41" s="18">
        <v>0</v>
      </c>
      <c r="E41" s="23">
        <v>6</v>
      </c>
      <c r="F41" s="23">
        <v>5149.57</v>
      </c>
      <c r="G41" s="23">
        <v>0</v>
      </c>
      <c r="H41" s="16">
        <f t="shared" si="2"/>
        <v>6</v>
      </c>
      <c r="I41" s="32">
        <f t="shared" si="3"/>
        <v>5149.57</v>
      </c>
      <c r="J41" s="36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2" customFormat="1" ht="21" customHeight="1">
      <c r="A42" s="17">
        <v>38</v>
      </c>
      <c r="B42" s="21" t="s">
        <v>48</v>
      </c>
      <c r="C42" s="18">
        <v>0</v>
      </c>
      <c r="D42" s="18">
        <v>0</v>
      </c>
      <c r="E42" s="23">
        <v>0</v>
      </c>
      <c r="F42" s="23">
        <v>0</v>
      </c>
      <c r="G42" s="23">
        <v>0</v>
      </c>
      <c r="H42" s="16">
        <f t="shared" si="2"/>
        <v>0</v>
      </c>
      <c r="I42" s="32">
        <f t="shared" si="3"/>
        <v>0</v>
      </c>
      <c r="J42" s="36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2" customFormat="1" ht="21" customHeight="1">
      <c r="A43" s="14">
        <v>39</v>
      </c>
      <c r="B43" s="21" t="s">
        <v>49</v>
      </c>
      <c r="C43" s="18">
        <v>0</v>
      </c>
      <c r="D43" s="18">
        <v>0</v>
      </c>
      <c r="E43" s="23">
        <v>11</v>
      </c>
      <c r="F43" s="23">
        <v>7772.55</v>
      </c>
      <c r="G43" s="23">
        <v>0</v>
      </c>
      <c r="H43" s="16">
        <f t="shared" si="2"/>
        <v>11</v>
      </c>
      <c r="I43" s="32">
        <f t="shared" si="3"/>
        <v>7772.55</v>
      </c>
      <c r="J43" s="36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2" customFormat="1" ht="21" customHeight="1">
      <c r="A44" s="17">
        <v>40</v>
      </c>
      <c r="B44" s="15" t="s">
        <v>50</v>
      </c>
      <c r="C44" s="18">
        <v>0</v>
      </c>
      <c r="D44" s="18">
        <v>0</v>
      </c>
      <c r="E44" s="23">
        <v>2</v>
      </c>
      <c r="F44" s="23">
        <v>1522.71</v>
      </c>
      <c r="G44" s="23">
        <v>0</v>
      </c>
      <c r="H44" s="16">
        <f t="shared" si="2"/>
        <v>2</v>
      </c>
      <c r="I44" s="32">
        <f t="shared" si="3"/>
        <v>1522.71</v>
      </c>
      <c r="J44" s="36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2" customFormat="1" ht="21" customHeight="1">
      <c r="A45" s="14">
        <v>41</v>
      </c>
      <c r="B45" s="15" t="s">
        <v>51</v>
      </c>
      <c r="C45" s="18">
        <v>0</v>
      </c>
      <c r="D45" s="18">
        <v>0</v>
      </c>
      <c r="E45" s="23">
        <v>4</v>
      </c>
      <c r="F45" s="23">
        <v>3034.4</v>
      </c>
      <c r="G45" s="23">
        <v>0</v>
      </c>
      <c r="H45" s="16">
        <f t="shared" si="2"/>
        <v>4</v>
      </c>
      <c r="I45" s="32">
        <f t="shared" si="3"/>
        <v>3034.4</v>
      </c>
      <c r="J45" s="36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2" customFormat="1" ht="21" customHeight="1">
      <c r="A46" s="17">
        <v>42</v>
      </c>
      <c r="B46" s="21" t="s">
        <v>52</v>
      </c>
      <c r="C46" s="18">
        <v>0</v>
      </c>
      <c r="D46" s="18">
        <v>0</v>
      </c>
      <c r="E46" s="23">
        <v>3</v>
      </c>
      <c r="F46" s="23">
        <v>2964.96</v>
      </c>
      <c r="G46" s="23">
        <v>0</v>
      </c>
      <c r="H46" s="16">
        <f t="shared" si="2"/>
        <v>3</v>
      </c>
      <c r="I46" s="32">
        <f t="shared" si="3"/>
        <v>2964.96</v>
      </c>
      <c r="J46" s="36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2" customFormat="1" ht="21" customHeight="1">
      <c r="A47" s="14">
        <v>43</v>
      </c>
      <c r="B47" s="21" t="s">
        <v>53</v>
      </c>
      <c r="C47" s="18">
        <v>0</v>
      </c>
      <c r="D47" s="18">
        <v>0</v>
      </c>
      <c r="E47" s="23">
        <v>8</v>
      </c>
      <c r="F47" s="23">
        <v>6625.4</v>
      </c>
      <c r="G47" s="23">
        <v>0</v>
      </c>
      <c r="H47" s="16">
        <f t="shared" si="2"/>
        <v>8</v>
      </c>
      <c r="I47" s="32">
        <f t="shared" si="3"/>
        <v>6625.4</v>
      </c>
      <c r="J47" s="36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2" customFormat="1" ht="21" customHeight="1">
      <c r="A48" s="17">
        <v>44</v>
      </c>
      <c r="B48" s="21" t="s">
        <v>54</v>
      </c>
      <c r="C48" s="18">
        <v>0</v>
      </c>
      <c r="D48" s="18">
        <v>0</v>
      </c>
      <c r="E48" s="23">
        <v>0</v>
      </c>
      <c r="F48" s="23">
        <v>0</v>
      </c>
      <c r="G48" s="23">
        <v>0</v>
      </c>
      <c r="H48" s="16">
        <f t="shared" si="2"/>
        <v>0</v>
      </c>
      <c r="I48" s="32">
        <f t="shared" si="3"/>
        <v>0</v>
      </c>
      <c r="J48" s="36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2" customFormat="1" ht="21" customHeight="1">
      <c r="A49" s="14">
        <v>45</v>
      </c>
      <c r="B49" s="21" t="s">
        <v>55</v>
      </c>
      <c r="C49" s="18">
        <v>0</v>
      </c>
      <c r="D49" s="18">
        <v>0</v>
      </c>
      <c r="E49" s="23">
        <v>9</v>
      </c>
      <c r="F49" s="23">
        <v>4969.52</v>
      </c>
      <c r="G49" s="23">
        <v>0</v>
      </c>
      <c r="H49" s="16">
        <f t="shared" si="2"/>
        <v>9</v>
      </c>
      <c r="I49" s="32">
        <f t="shared" si="3"/>
        <v>4969.52</v>
      </c>
      <c r="J49" s="36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2" customFormat="1" ht="21" customHeight="1">
      <c r="A50" s="17">
        <v>46</v>
      </c>
      <c r="B50" s="15" t="s">
        <v>56</v>
      </c>
      <c r="C50" s="18">
        <v>0</v>
      </c>
      <c r="D50" s="18">
        <v>0</v>
      </c>
      <c r="E50" s="23">
        <v>3</v>
      </c>
      <c r="F50" s="23">
        <v>1189.11</v>
      </c>
      <c r="G50" s="23">
        <v>0</v>
      </c>
      <c r="H50" s="16">
        <f t="shared" si="2"/>
        <v>3</v>
      </c>
      <c r="I50" s="32">
        <f t="shared" si="3"/>
        <v>1189.11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3" customFormat="1" ht="21" customHeight="1">
      <c r="A51" s="28" t="s">
        <v>7</v>
      </c>
      <c r="B51" s="28"/>
      <c r="C51" s="23">
        <f>SUM(C5:C50)</f>
        <v>698</v>
      </c>
      <c r="D51" s="23">
        <f>SUM(D5:D50)</f>
        <v>96828.57999999999</v>
      </c>
      <c r="E51" s="23">
        <f>SUM(E5:E50)</f>
        <v>2025</v>
      </c>
      <c r="F51" s="23">
        <f>SUM(F5:F50)</f>
        <v>1677772.4199999995</v>
      </c>
      <c r="G51" s="23">
        <f>SUM(G5:G50)</f>
        <v>0</v>
      </c>
      <c r="H51" s="16">
        <f t="shared" si="2"/>
        <v>2723</v>
      </c>
      <c r="I51" s="32">
        <f t="shared" si="3"/>
        <v>1774600.9999999995</v>
      </c>
      <c r="J51" s="38"/>
      <c r="K51" s="39"/>
      <c r="L51" s="39"/>
      <c r="M51" s="39"/>
      <c r="N51" s="39"/>
      <c r="O51" s="39"/>
      <c r="P51" s="39"/>
      <c r="Q51" s="39"/>
      <c r="R51" s="39"/>
      <c r="S51" s="39"/>
    </row>
    <row r="52" spans="2:9" ht="14.25">
      <c r="B52" s="1"/>
      <c r="C52" s="1"/>
      <c r="D52" s="1"/>
      <c r="E52" s="1"/>
      <c r="F52" s="29"/>
      <c r="G52" s="1"/>
      <c r="H52" s="1"/>
      <c r="I52" s="1"/>
    </row>
    <row r="53" spans="2:9" ht="14.25">
      <c r="B53" s="1"/>
      <c r="C53" s="1"/>
      <c r="D53" s="1"/>
      <c r="E53" s="1"/>
      <c r="F53" s="29"/>
      <c r="G53" s="1"/>
      <c r="H53" s="1"/>
      <c r="I53" s="1"/>
    </row>
    <row r="54" spans="2:9" ht="14.25">
      <c r="B54" s="1"/>
      <c r="C54" s="1"/>
      <c r="D54" s="1"/>
      <c r="E54" s="1"/>
      <c r="F54" s="29"/>
      <c r="G54" s="1"/>
      <c r="H54" s="1"/>
      <c r="I54" s="1"/>
    </row>
    <row r="55" spans="2:9" ht="14.25">
      <c r="B55" s="1"/>
      <c r="C55" s="1"/>
      <c r="D55" s="1"/>
      <c r="E55" s="1"/>
      <c r="F55" s="29"/>
      <c r="G55" s="1"/>
      <c r="H55" s="1"/>
      <c r="I55" s="1"/>
    </row>
    <row r="56" spans="2:9" ht="14.25">
      <c r="B56" s="1"/>
      <c r="C56" s="1"/>
      <c r="D56" s="1"/>
      <c r="E56" s="1"/>
      <c r="F56" s="29"/>
      <c r="G56" s="1"/>
      <c r="H56" s="1"/>
      <c r="I56" s="1"/>
    </row>
    <row r="57" spans="2:9" ht="14.25">
      <c r="B57" s="1"/>
      <c r="C57" s="1"/>
      <c r="D57" s="1"/>
      <c r="E57" s="1"/>
      <c r="F57" s="29"/>
      <c r="G57" s="1"/>
      <c r="H57" s="1"/>
      <c r="I57" s="1"/>
    </row>
    <row r="58" spans="2:9" ht="14.25">
      <c r="B58" s="1"/>
      <c r="C58" s="1"/>
      <c r="D58" s="1"/>
      <c r="E58" s="1"/>
      <c r="F58" s="29"/>
      <c r="G58" s="1"/>
      <c r="H58" s="1"/>
      <c r="I58" s="1"/>
    </row>
    <row r="59" spans="2:9" ht="14.25">
      <c r="B59" s="1"/>
      <c r="C59" s="1"/>
      <c r="D59" s="1"/>
      <c r="E59" s="1"/>
      <c r="F59" s="29"/>
      <c r="G59" s="1"/>
      <c r="H59" s="1"/>
      <c r="I59" s="1"/>
    </row>
    <row r="60" spans="2:9" ht="14.25">
      <c r="B60" s="1"/>
      <c r="C60" s="1"/>
      <c r="D60" s="1"/>
      <c r="E60" s="1"/>
      <c r="F60" s="29"/>
      <c r="G60" s="1"/>
      <c r="H60" s="1"/>
      <c r="I60" s="1"/>
    </row>
    <row r="61" spans="2:9" ht="14.25">
      <c r="B61" s="1"/>
      <c r="C61" s="1"/>
      <c r="D61" s="1"/>
      <c r="E61" s="1"/>
      <c r="F61" s="29"/>
      <c r="G61" s="1"/>
      <c r="H61" s="1"/>
      <c r="I61" s="1"/>
    </row>
    <row r="62" spans="2:9" ht="14.25">
      <c r="B62" s="1"/>
      <c r="C62" s="1"/>
      <c r="D62" s="1"/>
      <c r="E62" s="1"/>
      <c r="F62" s="29"/>
      <c r="G62" s="1"/>
      <c r="H62" s="1"/>
      <c r="I62" s="1"/>
    </row>
    <row r="63" spans="2:9" ht="14.25">
      <c r="B63" s="1"/>
      <c r="C63" s="1"/>
      <c r="D63" s="1"/>
      <c r="E63" s="1"/>
      <c r="F63" s="29"/>
      <c r="G63" s="1"/>
      <c r="H63" s="1"/>
      <c r="I63" s="1"/>
    </row>
    <row r="64" spans="2:9" ht="14.25">
      <c r="B64" s="1"/>
      <c r="C64" s="1"/>
      <c r="D64" s="1"/>
      <c r="E64" s="1"/>
      <c r="F64" s="29"/>
      <c r="G64" s="1"/>
      <c r="H64" s="1"/>
      <c r="I64" s="1"/>
    </row>
    <row r="65" spans="2:9" ht="14.25">
      <c r="B65" s="1"/>
      <c r="C65" s="1"/>
      <c r="D65" s="1"/>
      <c r="E65" s="1"/>
      <c r="F65" s="29"/>
      <c r="G65" s="1"/>
      <c r="H65" s="1"/>
      <c r="I65" s="1"/>
    </row>
    <row r="66" spans="2:9" ht="14.25">
      <c r="B66" s="1"/>
      <c r="C66" s="1"/>
      <c r="D66" s="1"/>
      <c r="E66" s="1"/>
      <c r="F66" s="29"/>
      <c r="G66" s="1"/>
      <c r="H66" s="1"/>
      <c r="I66" s="1"/>
    </row>
    <row r="67" spans="2:9" ht="14.25">
      <c r="B67" s="1"/>
      <c r="C67" s="1"/>
      <c r="D67" s="1"/>
      <c r="E67" s="1"/>
      <c r="F67" s="29"/>
      <c r="G67" s="1"/>
      <c r="H67" s="1"/>
      <c r="I67" s="1"/>
    </row>
    <row r="68" spans="2:9" ht="14.25">
      <c r="B68" s="1"/>
      <c r="C68" s="1"/>
      <c r="D68" s="1"/>
      <c r="E68" s="1"/>
      <c r="F68" s="29"/>
      <c r="G68" s="1"/>
      <c r="H68" s="1"/>
      <c r="I68" s="1"/>
    </row>
    <row r="69" spans="2:9" ht="14.25">
      <c r="B69" s="1"/>
      <c r="C69" s="1"/>
      <c r="D69" s="1"/>
      <c r="E69" s="1"/>
      <c r="F69" s="29"/>
      <c r="G69" s="1"/>
      <c r="H69" s="1"/>
      <c r="I69" s="1"/>
    </row>
    <row r="70" spans="2:9" ht="14.25">
      <c r="B70" s="1"/>
      <c r="C70" s="1"/>
      <c r="D70" s="1"/>
      <c r="E70" s="1"/>
      <c r="F70" s="29"/>
      <c r="G70" s="1"/>
      <c r="H70" s="1"/>
      <c r="I70" s="1"/>
    </row>
    <row r="71" spans="2:9" ht="14.25">
      <c r="B71" s="1"/>
      <c r="C71" s="1"/>
      <c r="D71" s="1"/>
      <c r="E71" s="1"/>
      <c r="F71" s="29"/>
      <c r="G71" s="1"/>
      <c r="H71" s="1"/>
      <c r="I71" s="1"/>
    </row>
    <row r="72" spans="2:9" ht="14.25">
      <c r="B72" s="1"/>
      <c r="C72" s="1"/>
      <c r="D72" s="1"/>
      <c r="E72" s="1"/>
      <c r="F72" s="29"/>
      <c r="G72" s="1"/>
      <c r="H72" s="1"/>
      <c r="I72" s="1"/>
    </row>
    <row r="73" spans="2:9" ht="14.25">
      <c r="B73" s="1"/>
      <c r="C73" s="1"/>
      <c r="D73" s="1"/>
      <c r="E73" s="1"/>
      <c r="F73" s="29"/>
      <c r="G73" s="1"/>
      <c r="H73" s="1"/>
      <c r="I73" s="1"/>
    </row>
    <row r="74" spans="2:9" ht="14.25">
      <c r="B74" s="1"/>
      <c r="C74" s="1"/>
      <c r="D74" s="1"/>
      <c r="E74" s="1"/>
      <c r="F74" s="29"/>
      <c r="G74" s="1"/>
      <c r="H74" s="1"/>
      <c r="I74" s="1"/>
    </row>
    <row r="75" spans="2:9" ht="14.25">
      <c r="B75" s="1"/>
      <c r="C75" s="1"/>
      <c r="D75" s="1"/>
      <c r="E75" s="1"/>
      <c r="F75" s="29"/>
      <c r="G75" s="1"/>
      <c r="H75" s="1"/>
      <c r="I75" s="1"/>
    </row>
  </sheetData>
  <sheetProtection/>
  <mergeCells count="9">
    <mergeCell ref="A1:J1"/>
    <mergeCell ref="A2:I2"/>
    <mergeCell ref="C3:D3"/>
    <mergeCell ref="E3:F3"/>
    <mergeCell ref="H3:I3"/>
    <mergeCell ref="A51:B51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A-Dragon✨</cp:lastModifiedBy>
  <cp:lastPrinted>2014-01-17T08:35:09Z</cp:lastPrinted>
  <dcterms:created xsi:type="dcterms:W3CDTF">1996-12-17T01:32:42Z</dcterms:created>
  <dcterms:modified xsi:type="dcterms:W3CDTF">2023-03-20T02:06:03Z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